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4/Financial Data COMPANIES/"/>
    </mc:Choice>
  </mc:AlternateContent>
  <xr:revisionPtr revIDLastSave="0" documentId="13_ncr:1_{50AD9085-1B57-134F-BF6F-BE67D66E44C0}" xr6:coauthVersionLast="47" xr6:coauthVersionMax="47" xr10:uidLastSave="{00000000-0000-0000-0000-000000000000}"/>
  <bookViews>
    <workbookView xWindow="0" yWindow="500" windowWidth="27320" windowHeight="13860" activeTab="4" xr2:uid="{00000000-000D-0000-FFFF-FFFF00000000}"/>
  </bookViews>
  <sheets>
    <sheet name="Cover" sheetId="1" r:id="rId1"/>
    <sheet name="Balance sheet" sheetId="2" r:id="rId2"/>
    <sheet name="Profit &amp; loss account" sheetId="3" r:id="rId3"/>
    <sheet name="Global ratios" sheetId="4" r:id="rId4"/>
    <sheet name="Hoja1" sheetId="5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3" l="1"/>
  <c r="N15" i="3"/>
  <c r="O15" i="3"/>
  <c r="L15" i="3"/>
  <c r="K37" i="5"/>
  <c r="J37" i="5"/>
  <c r="I37" i="5"/>
</calcChain>
</file>

<file path=xl/sharedStrings.xml><?xml version="1.0" encoding="utf-8"?>
<sst xmlns="http://schemas.openxmlformats.org/spreadsheetml/2006/main" count="330" uniqueCount="111">
  <si>
    <t>LUIGI LAVAZZA - SOCIETA' PER AZIONI ABBREVIABILE ANCHE NELLA SIGLA: LAVAZZA S.P.A.</t>
  </si>
  <si>
    <t>Active</t>
  </si>
  <si>
    <t>TORINO, Italy</t>
  </si>
  <si>
    <t>The Global Ultimate Owner of this controlled subsidiary is FINLAV S.P.A.</t>
  </si>
  <si>
    <t>BvD ID n°IT00470550013</t>
  </si>
  <si>
    <t>Consolidated, Local registry filing</t>
  </si>
  <si>
    <t>Exported on 27/01/2023
Data Update 332,001 (27/01/2023)
Ⓒ Bureau van Dijk 2023</t>
  </si>
  <si>
    <t>Balance sheet</t>
  </si>
  <si>
    <t>th USD</t>
  </si>
  <si>
    <t>12 months</t>
  </si>
  <si>
    <t>Local GAAP</t>
  </si>
  <si>
    <t>IFRS</t>
  </si>
  <si>
    <t>Exchange rate: EUR/USD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</si>
  <si>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</si>
  <si>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</si>
  <si>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</si>
  <si>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</si>
  <si>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</si>
  <si>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</si>
  <si>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</si>
  <si>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</si>
  <si>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</si>
  <si>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</si>
  <si>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Total assets</t>
  </si>
  <si>
    <t>Liabilities &amp; equity</t>
  </si>
  <si>
    <t>Shareholders funds</t>
  </si>
  <si>
    <t xml:space="preserve"> ∟ Capital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</si>
  <si>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</si>
  <si>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</si>
  <si>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</si>
  <si>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</si>
  <si>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</si>
  <si>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</si>
  <si>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</si>
  <si>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</si>
  <si>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</si>
  <si>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</si>
  <si>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</si>
  <si>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</si>
  <si>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</si>
  <si>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</si>
  <si>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>n.a.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</si>
  <si>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</si>
  <si>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</si>
  <si>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</si>
  <si>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</si>
  <si>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</si>
  <si>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</si>
  <si>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</si>
  <si>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</si>
  <si>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</si>
  <si>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</si>
  <si>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</si>
  <si>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</si>
  <si>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</si>
  <si>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</si>
  <si>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</si>
  <si>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</si>
  <si>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</si>
  <si>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</si>
  <si>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</si>
  <si>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</si>
  <si>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</si>
  <si>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</si>
  <si>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</si>
  <si>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</si>
  <si>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</si>
  <si>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</si>
  <si>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</si>
  <si>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</si>
  <si>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Global ratios</t>
  </si>
  <si>
    <t>Profitability ratios</t>
  </si>
  <si>
    <t xml:space="preserve"> ∟ ROE using P/L before tax (%)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</si>
  <si>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</si>
  <si>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</si>
  <si>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</si>
  <si>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</si>
  <si>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</si>
  <si>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</si>
  <si>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</si>
  <si>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</si>
  <si>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</si>
  <si>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</si>
  <si>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</si>
  <si>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</si>
  <si>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</si>
  <si>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</si>
  <si>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</si>
  <si>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</si>
  <si>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</si>
  <si>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</si>
  <si>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</si>
  <si>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</si>
  <si>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</si>
  <si>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</si>
  <si>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</si>
  <si>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</si>
  <si>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</si>
  <si>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</si>
  <si>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>n.s.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</si>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</sst>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#,##0.00000"/>
    <numFmt numFmtId="166" formatCode="###,##0"/>
  </numFmts>
  <fonts count="8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thin">
        <color rgb="FFA0A0A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medium">
        <color indexed="64"/>
      </bottom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3" fontId="1" fillId="3" borderId="2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4" fontId="1" fillId="3" borderId="2" xfId="0" applyNumberFormat="1" applyFont="1" applyFill="1" applyBorder="1" applyAlignment="1">
      <alignment horizontal="right" vertical="top"/>
    </xf>
    <xf numFmtId="0" fontId="0" fillId="0" borderId="7" xfId="0" applyBorder="1"/>
    <xf numFmtId="166" fontId="1" fillId="3" borderId="8" xfId="0" applyNumberFormat="1" applyFont="1" applyFill="1" applyBorder="1" applyAlignment="1">
      <alignment horizontal="right" vertical="top"/>
    </xf>
    <xf numFmtId="0" fontId="0" fillId="0" borderId="9" xfId="0" applyBorder="1"/>
    <xf numFmtId="166" fontId="1" fillId="3" borderId="10" xfId="0" applyNumberFormat="1" applyFont="1" applyFill="1" applyBorder="1" applyAlignment="1">
      <alignment horizontal="right" vertical="top"/>
    </xf>
    <xf numFmtId="166" fontId="1" fillId="3" borderId="11" xfId="0" applyNumberFormat="1" applyFont="1" applyFill="1" applyBorder="1" applyAlignment="1">
      <alignment horizontal="right" vertical="top"/>
    </xf>
    <xf numFmtId="1" fontId="1" fillId="3" borderId="0" xfId="0" applyNumberFormat="1" applyFont="1" applyFill="1" applyAlignment="1">
      <alignment horizontal="right" vertical="top"/>
    </xf>
    <xf numFmtId="4" fontId="0" fillId="0" borderId="0" xfId="0" applyNumberFormat="1"/>
    <xf numFmtId="4" fontId="6" fillId="0" borderId="0" xfId="0" applyNumberFormat="1" applyFont="1"/>
    <xf numFmtId="0" fontId="7" fillId="4" borderId="4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6" fillId="0" borderId="7" xfId="0" applyFont="1" applyBorder="1"/>
    <xf numFmtId="0" fontId="0" fillId="5" borderId="12" xfId="0" applyFill="1" applyBorder="1" applyAlignment="1">
      <alignment horizontal="center"/>
    </xf>
    <xf numFmtId="1" fontId="1" fillId="5" borderId="13" xfId="0" applyNumberFormat="1" applyFont="1" applyFill="1" applyBorder="1" applyAlignment="1">
      <alignment horizontal="center" vertical="top"/>
    </xf>
    <xf numFmtId="1" fontId="1" fillId="5" borderId="14" xfId="0" applyNumberFormat="1" applyFont="1" applyFill="1" applyBorder="1" applyAlignment="1">
      <alignment horizontal="center" vertical="top"/>
    </xf>
    <xf numFmtId="0" fontId="3" fillId="6" borderId="15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center" vertical="top"/>
    </xf>
    <xf numFmtId="0" fontId="3" fillId="6" borderId="16" xfId="0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top"/>
    </xf>
    <xf numFmtId="4" fontId="1" fillId="3" borderId="1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Hoja1!$K$21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Hoja1!$K$22:$K$31</c:f>
              <c:numCache>
                <c:formatCode>###,##0</c:formatCode>
                <c:ptCount val="10"/>
                <c:pt idx="0">
                  <c:v>1755766.51106525</c:v>
                </c:pt>
                <c:pt idx="1">
                  <c:v>1857984.7215643299</c:v>
                </c:pt>
                <c:pt idx="2">
                  <c:v>1654883.40709986</c:v>
                </c:pt>
                <c:pt idx="3">
                  <c:v>1633068.4131990699</c:v>
                </c:pt>
                <c:pt idx="4">
                  <c:v>2036426.5346417399</c:v>
                </c:pt>
                <c:pt idx="5">
                  <c:v>2496436.8077356801</c:v>
                </c:pt>
                <c:pt idx="6">
                  <c:v>2144511.6556328498</c:v>
                </c:pt>
                <c:pt idx="7">
                  <c:v>2474390.4071749402</c:v>
                </c:pt>
                <c:pt idx="8">
                  <c:v>2564074.29723203</c:v>
                </c:pt>
                <c:pt idx="9">
                  <c:v>2621191.6153693199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06-0E4B-A16C-A6EC099EFAEA}"/>
            </c:ext>
          </c:extLst>
        </c:ser>
        <c:ser>
          <c:idx val="1"/>
          <c:order val="1"/>
          <c:tx>
            <c:strRef>
              <c:f>Hoja1!$L$21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Hoja1!$L$22:$L$31</c:f>
              <c:numCache>
                <c:formatCode>###,##0</c:formatCode>
                <c:ptCount val="10"/>
                <c:pt idx="0">
                  <c:v>128120.31527303701</c:v>
                </c:pt>
                <c:pt idx="1">
                  <c:v>116997.645969135</c:v>
                </c:pt>
                <c:pt idx="2">
                  <c:v>153781.71283707899</c:v>
                </c:pt>
                <c:pt idx="3">
                  <c:v>873219.00186240696</c:v>
                </c:pt>
                <c:pt idx="4">
                  <c:v>86604.819831848101</c:v>
                </c:pt>
                <c:pt idx="5">
                  <c:v>53559.519670724898</c:v>
                </c:pt>
                <c:pt idx="6">
                  <c:v>100682.19073438599</c:v>
                </c:pt>
                <c:pt idx="7">
                  <c:v>143100.920164824</c:v>
                </c:pt>
                <c:pt idx="8">
                  <c:v>89428.542743921294</c:v>
                </c:pt>
                <c:pt idx="9">
                  <c:v>119521.04524612401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06-0E4B-A16C-A6EC099EF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306719"/>
        <c:axId val="101959535"/>
      </c:lineChart>
      <c:catAx>
        <c:axId val="3330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1959535"/>
        <c:crosses val="autoZero"/>
        <c:auto val="1"/>
        <c:lblAlgn val="ctr"/>
        <c:lblOffset val="100"/>
        <c:noMultiLvlLbl val="0"/>
      </c:catAx>
      <c:valAx>
        <c:axId val="10195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3306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Hoja1!$H$45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Hoja1!$I$45:$R$45</c:f>
              <c:numCache>
                <c:formatCode>#,##0.00</c:formatCode>
                <c:ptCount val="10"/>
                <c:pt idx="0">
                  <c:v>7.9649999999999999</c:v>
                </c:pt>
                <c:pt idx="1">
                  <c:v>6.7850000000000001</c:v>
                </c:pt>
                <c:pt idx="2">
                  <c:v>9.6180000000000003</c:v>
                </c:pt>
                <c:pt idx="3">
                  <c:v>38.051000000000002</c:v>
                </c:pt>
                <c:pt idx="4">
                  <c:v>3.8250000000000002</c:v>
                </c:pt>
                <c:pt idx="5">
                  <c:v>2.0739999999999998</c:v>
                </c:pt>
                <c:pt idx="6">
                  <c:v>3.8780000000000001</c:v>
                </c:pt>
                <c:pt idx="7">
                  <c:v>5.32</c:v>
                </c:pt>
                <c:pt idx="8">
                  <c:v>3.101</c:v>
                </c:pt>
                <c:pt idx="9">
                  <c:v>4.1639999999999997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0F-DB43-99D4-DE46DBF678DE}"/>
            </c:ext>
          </c:extLst>
        </c:ser>
        <c:ser>
          <c:idx val="1"/>
          <c:order val="1"/>
          <c:tx>
            <c:strRef>
              <c:f>Hoja1!$H$46</c:f>
              <c:strCache>
                <c:ptCount val="1"/>
                <c:pt idx="0">
                  <c:v> ∟ ROCE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Hoja1!$I$46:$R$46</c:f>
              <c:numCache>
                <c:formatCode>#,##0.00</c:formatCode>
                <c:ptCount val="10"/>
                <c:pt idx="0">
                  <c:v>7.78</c:v>
                </c:pt>
                <c:pt idx="1">
                  <c:v>6.6310000000000002</c:v>
                </c:pt>
                <c:pt idx="2">
                  <c:v>9.3569999999999993</c:v>
                </c:pt>
                <c:pt idx="3">
                  <c:v>37.064</c:v>
                </c:pt>
                <c:pt idx="4">
                  <c:v>3.298</c:v>
                </c:pt>
                <c:pt idx="5">
                  <c:v>1.9119999999999999</c:v>
                </c:pt>
                <c:pt idx="6">
                  <c:v>3.0209999999999999</c:v>
                </c:pt>
                <c:pt idx="7">
                  <c:v>4.2290000000000001</c:v>
                </c:pt>
                <c:pt idx="8">
                  <c:v>2.9049999999999998</c:v>
                </c:pt>
                <c:pt idx="9">
                  <c:v>3.6389999999999998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0F-DB43-99D4-DE46DBF678DE}"/>
            </c:ext>
          </c:extLst>
        </c:ser>
        <c:ser>
          <c:idx val="2"/>
          <c:order val="2"/>
          <c:tx>
            <c:strRef>
              <c:f>Hoja1!$H$47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Hoja1!$I$47:$R$47</c:f>
              <c:numCache>
                <c:formatCode>#,##0.00</c:formatCode>
                <c:ptCount val="10"/>
                <c:pt idx="0">
                  <c:v>6.1150000000000002</c:v>
                </c:pt>
                <c:pt idx="1">
                  <c:v>5.2489999999999997</c:v>
                </c:pt>
                <c:pt idx="2">
                  <c:v>7.4509999999999996</c:v>
                </c:pt>
                <c:pt idx="3">
                  <c:v>31.609000000000002</c:v>
                </c:pt>
                <c:pt idx="4">
                  <c:v>2.6240000000000001</c:v>
                </c:pt>
                <c:pt idx="5">
                  <c:v>1.383</c:v>
                </c:pt>
                <c:pt idx="6">
                  <c:v>2.2639999999999998</c:v>
                </c:pt>
                <c:pt idx="7">
                  <c:v>3.198</c:v>
                </c:pt>
                <c:pt idx="8">
                  <c:v>1.925</c:v>
                </c:pt>
                <c:pt idx="9">
                  <c:v>2.5019999999999998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0F-DB43-99D4-DE46DBF678DE}"/>
            </c:ext>
          </c:extLst>
        </c:ser>
        <c:ser>
          <c:idx val="3"/>
          <c:order val="3"/>
          <c:tx>
            <c:strRef>
              <c:f>Hoja1!$H$48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Hoja1!$I$48:$R$48</c:f>
              <c:numCache>
                <c:formatCode>#,##0.00</c:formatCode>
                <c:ptCount val="10"/>
                <c:pt idx="0">
                  <c:v>8.08</c:v>
                </c:pt>
                <c:pt idx="1">
                  <c:v>11.117000000000001</c:v>
                </c:pt>
                <c:pt idx="2">
                  <c:v>12.808999999999999</c:v>
                </c:pt>
                <c:pt idx="3">
                  <c:v>5.0750000000000002</c:v>
                </c:pt>
                <c:pt idx="4">
                  <c:v>3.2149999999999999</c:v>
                </c:pt>
                <c:pt idx="5">
                  <c:v>2.9550000000000001</c:v>
                </c:pt>
                <c:pt idx="6">
                  <c:v>6.71</c:v>
                </c:pt>
                <c:pt idx="7">
                  <c:v>7.5350000000000001</c:v>
                </c:pt>
                <c:pt idx="8">
                  <c:v>4.9119999999999999</c:v>
                </c:pt>
                <c:pt idx="9">
                  <c:v>6.8849999999999998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0F-DB43-99D4-DE46DBF67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282879"/>
        <c:axId val="107205631"/>
      </c:lineChart>
      <c:catAx>
        <c:axId val="14628287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7205631"/>
        <c:crosses val="autoZero"/>
        <c:auto val="1"/>
        <c:lblAlgn val="ctr"/>
        <c:lblOffset val="100"/>
        <c:noMultiLvlLbl val="0"/>
      </c:catAx>
      <c:valAx>
        <c:axId val="107205631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628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1fd97fb0-c06b-471e-9df8-763e1f3be7b5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4</xdr:row>
      <xdr:rowOff>88900</xdr:rowOff>
    </xdr:from>
    <xdr:to>
      <xdr:col>12</xdr:col>
      <xdr:colOff>819150</xdr:colOff>
      <xdr:row>18</xdr:row>
      <xdr:rowOff>165100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5ADC4B6-FE09-1FCA-B72F-3AE9E96A09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196850</xdr:colOff>
      <xdr:row>50</xdr:row>
      <xdr:rowOff>38100</xdr:rowOff>
    </xdr:from>
    <xdr:to>
      <xdr:col>16</xdr:col>
      <xdr:colOff>139700</xdr:colOff>
      <xdr:row>66</xdr:row>
      <xdr:rowOff>114300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BF14D1D-B1AF-BFB0-21D7-4FB178DD5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BUCKS%20DATAExport%2024_01_2023%2019_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 refreshError="1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 refreshError="1"/>
      <sheetData sheetId="4" refreshError="1"/>
      <sheetData sheetId="5">
        <row r="21">
          <cell r="K21" t="str">
            <v>Revenues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sqref="A1:B1"/>
    </sheetView>
  </sheetViews>
  <sheetFormatPr baseColWidth="10" defaultRowHeight="15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35" t="s">
        <v>0</v>
      </c>
      <c r="B1" s="36"/>
    </row>
    <row r="2" spans="1:2" ht="14.5" customHeight="1" x14ac:dyDescent="0.2">
      <c r="A2" s="35" t="s">
        <v>1</v>
      </c>
      <c r="B2" s="36"/>
    </row>
    <row r="3" spans="1:2" ht="14.5" customHeight="1" x14ac:dyDescent="0.2">
      <c r="A3" s="35" t="s">
        <v>2</v>
      </c>
      <c r="B3" s="36"/>
    </row>
    <row r="4" spans="1:2" ht="14.5" customHeight="1" x14ac:dyDescent="0.2">
      <c r="A4" s="35" t="s">
        <v>3</v>
      </c>
      <c r="B4" s="36"/>
    </row>
    <row r="5" spans="1:2" ht="14.5" customHeight="1" x14ac:dyDescent="0.2">
      <c r="A5" s="35" t="s">
        <v>4</v>
      </c>
      <c r="B5" s="36"/>
    </row>
    <row r="6" spans="1:2" ht="14.5" customHeight="1" x14ac:dyDescent="0.2">
      <c r="A6" s="35" t="s">
        <v>5</v>
      </c>
      <c r="B6" s="36"/>
    </row>
    <row r="7" spans="1:2" ht="14.5" customHeight="1" x14ac:dyDescent="0.2">
      <c r="A7" s="36"/>
      <c r="B7" s="36"/>
    </row>
    <row r="8" spans="1:2" ht="14.5" customHeight="1" x14ac:dyDescent="0.2">
      <c r="A8" s="36"/>
      <c r="B8" s="36"/>
    </row>
    <row r="9" spans="1:2" ht="14.5" customHeight="1" x14ac:dyDescent="0.2">
      <c r="A9" s="36"/>
      <c r="B9" s="36"/>
    </row>
    <row r="10" spans="1:2" ht="14.5" customHeight="1" x14ac:dyDescent="0.2">
      <c r="A10" s="36"/>
      <c r="B10" s="36"/>
    </row>
    <row r="11" spans="1:2" ht="14.5" customHeight="1" x14ac:dyDescent="0.2">
      <c r="A11" s="36"/>
      <c r="B11" s="36"/>
    </row>
    <row r="12" spans="1:2" ht="14.5" customHeight="1" x14ac:dyDescent="0.2">
      <c r="A12" s="37"/>
      <c r="B12" s="37"/>
    </row>
    <row r="13" spans="1:2" ht="14.5" customHeight="1" x14ac:dyDescent="0.2">
      <c r="A13" s="38" t="s">
        <v>6</v>
      </c>
    </row>
    <row r="14" spans="1:2" ht="14.5" customHeight="1" x14ac:dyDescent="0.2">
      <c r="A14" s="36"/>
    </row>
    <row r="15" spans="1:2" ht="40.75" customHeight="1" x14ac:dyDescent="0.2">
      <c r="A15" s="36"/>
    </row>
  </sheetData>
  <mergeCells count="13">
    <mergeCell ref="A11:B11"/>
    <mergeCell ref="A12:B12"/>
    <mergeCell ref="A13:A15"/>
    <mergeCell ref="A6:B6"/>
    <mergeCell ref="A7:B7"/>
    <mergeCell ref="A8:B8"/>
    <mergeCell ref="A9:B9"/>
    <mergeCell ref="A10:B10"/>
    <mergeCell ref="A1:B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"/>
  <sheetViews>
    <sheetView showGridLines="0" workbookViewId="0">
      <selection activeCell="F23" sqref="F23:G23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39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14.5" customHeight="1" x14ac:dyDescent="0.2">
      <c r="A2" s="35" t="s">
        <v>7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4.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1.3193999999999999</v>
      </c>
      <c r="C9" s="6">
        <v>1.3791</v>
      </c>
      <c r="D9" s="6">
        <v>1.2141</v>
      </c>
      <c r="E9" s="6">
        <v>1.0887</v>
      </c>
      <c r="F9" s="6">
        <v>1.0541</v>
      </c>
      <c r="G9" s="6">
        <v>1.1993</v>
      </c>
      <c r="H9" s="6">
        <v>1.145</v>
      </c>
      <c r="I9" s="6">
        <v>1.1234</v>
      </c>
      <c r="J9" s="6">
        <v>1.2271000000000001</v>
      </c>
      <c r="K9" s="6">
        <v>1.1326000000000001</v>
      </c>
    </row>
    <row r="10" spans="1:11" ht="25.25" customHeight="1" x14ac:dyDescent="0.2">
      <c r="A10" s="5" t="s">
        <v>13</v>
      </c>
    </row>
    <row r="11" spans="1:11" ht="25.25" customHeight="1" x14ac:dyDescent="0.2">
      <c r="A11" s="7" t="s">
        <v>14</v>
      </c>
      <c r="B11" s="8">
        <v>929155.16672867001</v>
      </c>
      <c r="C11" s="8">
        <v>906660.14408168697</v>
      </c>
      <c r="D11" s="8">
        <v>903236.98958248796</v>
      </c>
      <c r="E11" s="8">
        <v>474675.34987378097</v>
      </c>
      <c r="F11" s="8">
        <v>1197735.38219833</v>
      </c>
      <c r="G11" s="8">
        <v>1614416.7333104601</v>
      </c>
      <c r="H11" s="8">
        <v>2505517.7425460801</v>
      </c>
      <c r="I11" s="8">
        <v>2555485.2724144501</v>
      </c>
      <c r="J11" s="8">
        <v>2692511.0996055598</v>
      </c>
      <c r="K11" s="8">
        <v>2571677.72772789</v>
      </c>
    </row>
    <row r="12" spans="1:11" ht="25.25" customHeight="1" x14ac:dyDescent="0.2">
      <c r="A12" s="7" t="s">
        <v>15</v>
      </c>
      <c r="B12" s="8">
        <v>97250.921499283693</v>
      </c>
      <c r="C12" s="8">
        <v>50457.524845539803</v>
      </c>
      <c r="D12" s="8">
        <v>23329.112989420901</v>
      </c>
      <c r="E12" s="8">
        <v>75033.199648857102</v>
      </c>
      <c r="F12" s="8">
        <v>777061.11348152196</v>
      </c>
      <c r="G12" s="8">
        <v>1032685.68129492</v>
      </c>
      <c r="H12" s="8">
        <v>1640696.5167572501</v>
      </c>
      <c r="I12" s="8">
        <v>1596420.84290767</v>
      </c>
      <c r="J12" s="8">
        <v>1673968.37000668</v>
      </c>
      <c r="K12" s="8">
        <v>1592377.1370792401</v>
      </c>
    </row>
    <row r="13" spans="1:11" ht="25.25" customHeight="1" x14ac:dyDescent="0.2">
      <c r="A13" s="7" t="s">
        <v>16</v>
      </c>
      <c r="B13" s="8">
        <v>418216.19314285001</v>
      </c>
      <c r="C13" s="8">
        <v>419265.34925535799</v>
      </c>
      <c r="D13" s="8">
        <v>397279.32025488</v>
      </c>
      <c r="E13" s="8">
        <v>342436.41204226</v>
      </c>
      <c r="F13" s="8">
        <v>389648.95637369202</v>
      </c>
      <c r="G13" s="8">
        <v>527439.95960474003</v>
      </c>
      <c r="H13" s="8">
        <v>771763.59389650798</v>
      </c>
      <c r="I13" s="8">
        <v>867356.80584931397</v>
      </c>
      <c r="J13" s="8">
        <v>927198.68484854698</v>
      </c>
      <c r="K13" s="8">
        <v>870328.58466625202</v>
      </c>
    </row>
    <row r="14" spans="1:11" ht="25.25" customHeight="1" x14ac:dyDescent="0.2">
      <c r="A14" s="7" t="s">
        <v>17</v>
      </c>
      <c r="B14" s="8">
        <v>413688.05208653602</v>
      </c>
      <c r="C14" s="8">
        <v>436937.26998078899</v>
      </c>
      <c r="D14" s="8">
        <v>482628.55633818702</v>
      </c>
      <c r="E14" s="8">
        <v>57206.826882600799</v>
      </c>
      <c r="F14" s="8">
        <v>31025.3123431206</v>
      </c>
      <c r="G14" s="8">
        <v>54291.092410802798</v>
      </c>
      <c r="H14" s="8">
        <v>93057.631892323494</v>
      </c>
      <c r="I14" s="8">
        <v>91707.623657464996</v>
      </c>
      <c r="J14" s="8">
        <v>91344.044750332803</v>
      </c>
      <c r="K14" s="8">
        <v>108972.005982399</v>
      </c>
    </row>
    <row r="15" spans="1:11" ht="25.25" customHeight="1" x14ac:dyDescent="0.2">
      <c r="A15" s="7" t="s">
        <v>18</v>
      </c>
      <c r="B15" s="8">
        <v>1165970.67946295</v>
      </c>
      <c r="C15" s="8">
        <v>1322389.49895484</v>
      </c>
      <c r="D15" s="8">
        <v>1160558.29785977</v>
      </c>
      <c r="E15" s="8">
        <v>2287880.0546268201</v>
      </c>
      <c r="F15" s="8">
        <v>2102138.0470991102</v>
      </c>
      <c r="G15" s="8">
        <v>2258341.0626292201</v>
      </c>
      <c r="H15" s="8">
        <v>1942036.6236044201</v>
      </c>
      <c r="I15" s="8">
        <v>1918608.55075109</v>
      </c>
      <c r="J15" s="8">
        <v>1954280.79847217</v>
      </c>
      <c r="K15" s="8">
        <v>2205340.4234790802</v>
      </c>
    </row>
    <row r="16" spans="1:11" ht="25.25" customHeight="1" x14ac:dyDescent="0.2">
      <c r="A16" s="7" t="s">
        <v>19</v>
      </c>
      <c r="B16" s="8">
        <v>185310.95570274399</v>
      </c>
      <c r="C16" s="8">
        <v>175064.538292385</v>
      </c>
      <c r="D16" s="8">
        <v>227600.74722619401</v>
      </c>
      <c r="E16" s="8">
        <v>309749.28513777303</v>
      </c>
      <c r="F16" s="8">
        <v>332694.90305900603</v>
      </c>
      <c r="G16" s="8">
        <v>431980.51072073</v>
      </c>
      <c r="H16" s="8">
        <v>414055.10864496202</v>
      </c>
      <c r="I16" s="8">
        <v>420771.66200542398</v>
      </c>
      <c r="J16" s="8">
        <v>506926.99158787698</v>
      </c>
      <c r="K16" s="8">
        <v>512125.61582565302</v>
      </c>
    </row>
    <row r="17" spans="1:11" ht="25.25" customHeight="1" x14ac:dyDescent="0.2">
      <c r="A17" s="7" t="s">
        <v>20</v>
      </c>
      <c r="B17" s="8">
        <v>438173.859038227</v>
      </c>
      <c r="C17" s="8">
        <v>449265.48174346698</v>
      </c>
      <c r="D17" s="8">
        <v>388020.08280475199</v>
      </c>
      <c r="E17" s="8">
        <v>360747.25628042198</v>
      </c>
      <c r="F17" s="8">
        <v>437237.335099697</v>
      </c>
      <c r="G17" s="8">
        <v>504618.48801302898</v>
      </c>
      <c r="H17" s="8">
        <v>353588.77317559702</v>
      </c>
      <c r="I17" s="8">
        <v>344460.23334300501</v>
      </c>
      <c r="J17" s="8">
        <v>298327.47328043001</v>
      </c>
      <c r="K17" s="8">
        <v>293963.01200151403</v>
      </c>
    </row>
    <row r="18" spans="1:11" ht="25.25" customHeight="1" x14ac:dyDescent="0.2">
      <c r="A18" s="7" t="s">
        <v>21</v>
      </c>
      <c r="B18" s="8">
        <v>542485.86472198204</v>
      </c>
      <c r="C18" s="8">
        <v>698059.47891898802</v>
      </c>
      <c r="D18" s="8">
        <v>544937.46782882197</v>
      </c>
      <c r="E18" s="8">
        <v>1617383.51320863</v>
      </c>
      <c r="F18" s="8">
        <v>1332204.7548408499</v>
      </c>
      <c r="G18" s="8">
        <v>1321743.2631950399</v>
      </c>
      <c r="H18" s="8">
        <v>1174392.7417838599</v>
      </c>
      <c r="I18" s="8">
        <v>1153376.6554026599</v>
      </c>
      <c r="J18" s="8">
        <v>1149026.3336038601</v>
      </c>
      <c r="K18" s="8">
        <v>1399251.7956519099</v>
      </c>
    </row>
    <row r="19" spans="1:11" ht="32.5" customHeight="1" x14ac:dyDescent="0.2">
      <c r="A19" s="7" t="s">
        <v>22</v>
      </c>
      <c r="B19" s="8">
        <v>389975.81988242298</v>
      </c>
      <c r="C19" s="8">
        <v>528972.99420030101</v>
      </c>
      <c r="D19" s="8">
        <v>398927.60993868799</v>
      </c>
      <c r="E19" s="8">
        <v>1454584.76814926</v>
      </c>
      <c r="F19" s="8">
        <v>707600.16888999904</v>
      </c>
      <c r="G19" s="8">
        <v>711550.43369174004</v>
      </c>
      <c r="H19" s="8">
        <v>681633.72847950505</v>
      </c>
      <c r="I19" s="8">
        <v>715770.84658944595</v>
      </c>
      <c r="J19" s="8">
        <v>456264.96991157503</v>
      </c>
      <c r="K19" s="8">
        <v>800252.33844280196</v>
      </c>
    </row>
    <row r="20" spans="1:11" ht="25.25" customHeight="1" x14ac:dyDescent="0.2">
      <c r="A20" s="9" t="s">
        <v>23</v>
      </c>
      <c r="B20" s="10">
        <v>2095125.84619162</v>
      </c>
      <c r="C20" s="10">
        <v>2229049.6430365299</v>
      </c>
      <c r="D20" s="10">
        <v>2063795.28744226</v>
      </c>
      <c r="E20" s="10">
        <v>2762555.4045006</v>
      </c>
      <c r="F20" s="10">
        <v>3299873.42929745</v>
      </c>
      <c r="G20" s="10">
        <v>3872757.7959396802</v>
      </c>
      <c r="H20" s="10">
        <v>4447554.3661505003</v>
      </c>
      <c r="I20" s="10">
        <v>4474093.8231655397</v>
      </c>
      <c r="J20" s="10">
        <v>4646791.8980777301</v>
      </c>
      <c r="K20" s="10">
        <v>4777018.1512069702</v>
      </c>
    </row>
    <row r="21" spans="1:11" ht="25.25" customHeight="1" x14ac:dyDescent="0.2"/>
    <row r="22" spans="1:11" ht="25.25" customHeight="1" x14ac:dyDescent="0.2">
      <c r="A22" s="5" t="s">
        <v>24</v>
      </c>
    </row>
    <row r="23" spans="1:11" ht="25.25" customHeight="1" x14ac:dyDescent="0.2">
      <c r="A23" s="7" t="s">
        <v>25</v>
      </c>
      <c r="B23" s="8">
        <v>1608515.31076691</v>
      </c>
      <c r="C23" s="8">
        <v>1724277.1074356199</v>
      </c>
      <c r="D23" s="8">
        <v>1598912.9445374301</v>
      </c>
      <c r="E23" s="8">
        <v>2294885.8387205601</v>
      </c>
      <c r="F23" s="8">
        <v>2264309.1561727501</v>
      </c>
      <c r="G23" s="8">
        <v>2582683.2372929999</v>
      </c>
      <c r="H23" s="8">
        <v>2596395.2933398499</v>
      </c>
      <c r="I23" s="8">
        <v>2689939.3839052902</v>
      </c>
      <c r="J23" s="8">
        <v>2884004.8536789399</v>
      </c>
      <c r="K23" s="8">
        <v>2870002.3835134502</v>
      </c>
    </row>
    <row r="24" spans="1:11" ht="25.25" customHeight="1" x14ac:dyDescent="0.2">
      <c r="A24" s="7" t="s">
        <v>26</v>
      </c>
      <c r="B24" s="8">
        <v>32984.998822212197</v>
      </c>
      <c r="C24" s="8">
        <v>34477.499127388</v>
      </c>
      <c r="D24" s="8">
        <v>30352.5149822235</v>
      </c>
      <c r="E24" s="8">
        <v>27217.498421668999</v>
      </c>
      <c r="F24" s="8">
        <v>26352.4889945984</v>
      </c>
      <c r="G24" s="8">
        <v>29982.4893474579</v>
      </c>
      <c r="H24" s="8">
        <v>28625.014424323999</v>
      </c>
      <c r="I24" s="8">
        <v>28084.996342659</v>
      </c>
      <c r="J24" s="8">
        <v>30677.482485771201</v>
      </c>
      <c r="K24" s="8">
        <v>28315.007686615001</v>
      </c>
    </row>
    <row r="25" spans="1:11" ht="32.5" customHeight="1" x14ac:dyDescent="0.2">
      <c r="A25" s="7" t="s">
        <v>27</v>
      </c>
      <c r="B25" s="8">
        <v>1575530.3119447001</v>
      </c>
      <c r="C25" s="8">
        <v>1689799.6083082301</v>
      </c>
      <c r="D25" s="8">
        <v>1568560.4295552101</v>
      </c>
      <c r="E25" s="8">
        <v>2267668.3402988901</v>
      </c>
      <c r="F25" s="8">
        <v>2237956.6671781498</v>
      </c>
      <c r="G25" s="8">
        <v>2552700.7479455499</v>
      </c>
      <c r="H25" s="8">
        <v>2567770.2789155198</v>
      </c>
      <c r="I25" s="8">
        <v>2661854.3875626302</v>
      </c>
      <c r="J25" s="8">
        <v>2853327.3711931701</v>
      </c>
      <c r="K25" s="8">
        <v>2841687.3758268398</v>
      </c>
    </row>
    <row r="26" spans="1:11" ht="25.25" customHeight="1" x14ac:dyDescent="0.2">
      <c r="A26" s="7" t="s">
        <v>28</v>
      </c>
      <c r="B26" s="8">
        <v>55135.305571096302</v>
      </c>
      <c r="C26" s="8">
        <v>58000.585196927903</v>
      </c>
      <c r="D26" s="8">
        <v>55150.852386264298</v>
      </c>
      <c r="E26" s="8">
        <v>63042.258544206597</v>
      </c>
      <c r="F26" s="8">
        <v>489105.35803842498</v>
      </c>
      <c r="G26" s="8">
        <v>590139.34132814396</v>
      </c>
      <c r="H26" s="8">
        <v>1062729.9955163</v>
      </c>
      <c r="I26" s="8">
        <v>988445.82928061497</v>
      </c>
      <c r="J26" s="8">
        <v>901202.58619010402</v>
      </c>
      <c r="K26" s="8">
        <v>1033324.4927144099</v>
      </c>
    </row>
    <row r="27" spans="1:11" ht="25.25" customHeight="1" x14ac:dyDescent="0.2">
      <c r="A27" s="7" t="s">
        <v>29</v>
      </c>
      <c r="B27" s="8">
        <v>0</v>
      </c>
      <c r="C27" s="8">
        <v>3152.7811167043401</v>
      </c>
      <c r="D27" s="8">
        <v>4366.0283792035598</v>
      </c>
      <c r="E27" s="8">
        <v>3698.31368553638</v>
      </c>
      <c r="F27" s="8">
        <v>402272.85270166397</v>
      </c>
      <c r="G27" s="8">
        <v>469945.53803205502</v>
      </c>
      <c r="H27" s="8">
        <v>821337.53887713002</v>
      </c>
      <c r="I27" s="8">
        <v>701270.00127780403</v>
      </c>
      <c r="J27" s="8">
        <v>574014.96448636102</v>
      </c>
      <c r="K27" s="8">
        <v>693864.92636203801</v>
      </c>
    </row>
    <row r="28" spans="1:11" ht="32.5" customHeight="1" x14ac:dyDescent="0.2">
      <c r="A28" s="7" t="s">
        <v>30</v>
      </c>
      <c r="B28" s="8">
        <v>55135.305571096302</v>
      </c>
      <c r="C28" s="8">
        <v>54847.804080223599</v>
      </c>
      <c r="D28" s="8">
        <v>50784.824007060801</v>
      </c>
      <c r="E28" s="8">
        <v>59343.944858670198</v>
      </c>
      <c r="F28" s="8">
        <v>86832.505336761504</v>
      </c>
      <c r="G28" s="8">
        <v>120193.803296089</v>
      </c>
      <c r="H28" s="8">
        <v>241392.456639171</v>
      </c>
      <c r="I28" s="8">
        <v>287175.82800281001</v>
      </c>
      <c r="J28" s="8">
        <v>327187.62170374399</v>
      </c>
      <c r="K28" s="8">
        <v>339459.56635236699</v>
      </c>
    </row>
    <row r="29" spans="1:11" ht="25.25" customHeight="1" x14ac:dyDescent="0.2">
      <c r="A29" s="7" t="s">
        <v>31</v>
      </c>
      <c r="B29" s="8">
        <v>25638.347670137398</v>
      </c>
      <c r="C29" s="8">
        <v>25185.044953876401</v>
      </c>
      <c r="D29" s="8">
        <v>25539.715793990599</v>
      </c>
      <c r="E29" s="8">
        <v>37163.861044883699</v>
      </c>
      <c r="F29" s="8">
        <v>60901.656166076697</v>
      </c>
      <c r="G29" s="8">
        <v>80312.295265674606</v>
      </c>
      <c r="H29" s="8">
        <v>150037.440604806</v>
      </c>
      <c r="I29" s="8">
        <v>190018.591655016</v>
      </c>
      <c r="J29" s="8">
        <v>214555.858306885</v>
      </c>
      <c r="K29" s="8">
        <v>240637.92432546601</v>
      </c>
    </row>
    <row r="30" spans="1:11" ht="25.25" customHeight="1" x14ac:dyDescent="0.2">
      <c r="A30" s="7" t="s">
        <v>32</v>
      </c>
      <c r="B30" s="8">
        <v>431475.22985361301</v>
      </c>
      <c r="C30" s="8">
        <v>446771.95040397701</v>
      </c>
      <c r="D30" s="8">
        <v>409731.49051856197</v>
      </c>
      <c r="E30" s="8">
        <v>404627.30723583698</v>
      </c>
      <c r="F30" s="8">
        <v>546458.91508626903</v>
      </c>
      <c r="G30" s="8">
        <v>699935.21731853497</v>
      </c>
      <c r="H30" s="8">
        <v>788429.07729435002</v>
      </c>
      <c r="I30" s="8">
        <v>795708.60997962998</v>
      </c>
      <c r="J30" s="8">
        <v>861584.45820868004</v>
      </c>
      <c r="K30" s="8">
        <v>873691.274979115</v>
      </c>
    </row>
    <row r="31" spans="1:11" ht="25.25" customHeight="1" x14ac:dyDescent="0.2">
      <c r="A31" s="7" t="s">
        <v>33</v>
      </c>
      <c r="B31" s="8">
        <v>64801.7507889388</v>
      </c>
      <c r="C31" s="8">
        <v>67519.727548102106</v>
      </c>
      <c r="D31" s="8">
        <v>49157.8636425812</v>
      </c>
      <c r="E31" s="8">
        <v>51332.202023267702</v>
      </c>
      <c r="F31" s="8">
        <v>65773.704331397996</v>
      </c>
      <c r="G31" s="8">
        <v>125114.529447794</v>
      </c>
      <c r="H31" s="8">
        <v>156192.96370661299</v>
      </c>
      <c r="I31" s="8">
        <v>209736.50588727</v>
      </c>
      <c r="J31" s="8">
        <v>268327.34960794402</v>
      </c>
      <c r="K31" s="8">
        <v>245694.984698296</v>
      </c>
    </row>
    <row r="32" spans="1:11" ht="25.25" customHeight="1" x14ac:dyDescent="0.2">
      <c r="A32" s="7" t="s">
        <v>34</v>
      </c>
      <c r="B32" s="8">
        <v>239724.78831100199</v>
      </c>
      <c r="C32" s="8">
        <v>253629.62778283301</v>
      </c>
      <c r="D32" s="8">
        <v>259963.02970595399</v>
      </c>
      <c r="E32" s="8">
        <v>261747.41622138</v>
      </c>
      <c r="F32" s="8">
        <v>351286.05699491501</v>
      </c>
      <c r="G32" s="8">
        <v>383050.28740525199</v>
      </c>
      <c r="H32" s="8">
        <v>418585.87592804403</v>
      </c>
      <c r="I32" s="8">
        <v>413190.95979261398</v>
      </c>
      <c r="J32" s="8">
        <v>404058.03021728998</v>
      </c>
      <c r="K32" s="8">
        <v>467686.91016197199</v>
      </c>
    </row>
    <row r="33" spans="1:11" ht="25.25" customHeight="1" x14ac:dyDescent="0.2">
      <c r="A33" s="7" t="s">
        <v>35</v>
      </c>
      <c r="B33" s="8">
        <v>126948.690753672</v>
      </c>
      <c r="C33" s="8">
        <v>125622.595073041</v>
      </c>
      <c r="D33" s="8">
        <v>100610.597170027</v>
      </c>
      <c r="E33" s="8">
        <v>91547.688991189003</v>
      </c>
      <c r="F33" s="8">
        <v>129399.153759956</v>
      </c>
      <c r="G33" s="8">
        <v>191770.400465488</v>
      </c>
      <c r="H33" s="8">
        <v>213650.237659693</v>
      </c>
      <c r="I33" s="8">
        <v>172781.144299746</v>
      </c>
      <c r="J33" s="8">
        <v>189199.078383446</v>
      </c>
      <c r="K33" s="8">
        <v>160309.38011884701</v>
      </c>
    </row>
    <row r="34" spans="1:11" ht="32.5" customHeight="1" x14ac:dyDescent="0.2">
      <c r="A34" s="9" t="s">
        <v>36</v>
      </c>
      <c r="B34" s="10">
        <v>2095125.84619162</v>
      </c>
      <c r="C34" s="10">
        <v>2229049.6430365299</v>
      </c>
      <c r="D34" s="10">
        <v>2063795.28744226</v>
      </c>
      <c r="E34" s="10">
        <v>2762555.4045006</v>
      </c>
      <c r="F34" s="10">
        <v>3299873.42929745</v>
      </c>
      <c r="G34" s="10">
        <v>3872757.7959396802</v>
      </c>
      <c r="H34" s="10">
        <v>4447554.3661505003</v>
      </c>
      <c r="I34" s="10">
        <v>4474093.8231655397</v>
      </c>
      <c r="J34" s="10">
        <v>4646791.8980777301</v>
      </c>
      <c r="K34" s="10">
        <v>4777018.1512069702</v>
      </c>
    </row>
    <row r="35" spans="1:11" ht="25.25" customHeight="1" x14ac:dyDescent="0.2"/>
    <row r="36" spans="1:11" ht="25.25" customHeight="1" x14ac:dyDescent="0.2">
      <c r="A36" s="5" t="s">
        <v>37</v>
      </c>
    </row>
    <row r="37" spans="1:11" ht="25.25" customHeight="1" x14ac:dyDescent="0.2">
      <c r="A37" s="7" t="s">
        <v>38</v>
      </c>
      <c r="B37" s="8">
        <v>383760.026429969</v>
      </c>
      <c r="C37" s="8">
        <v>370700.39225301798</v>
      </c>
      <c r="D37" s="8">
        <v>355657.80032499298</v>
      </c>
      <c r="E37" s="8">
        <v>408749.125196815</v>
      </c>
      <c r="F37" s="8">
        <v>418646.18116378802</v>
      </c>
      <c r="G37" s="8">
        <v>553548.711328506</v>
      </c>
      <c r="H37" s="8">
        <v>349058.00589251501</v>
      </c>
      <c r="I37" s="8">
        <v>352040.93555581599</v>
      </c>
      <c r="J37" s="8">
        <v>401196.43465101701</v>
      </c>
      <c r="K37" s="8">
        <v>338401.717665195</v>
      </c>
    </row>
    <row r="38" spans="1:11" ht="25.25" customHeight="1" x14ac:dyDescent="0.2">
      <c r="A38" s="7" t="s">
        <v>39</v>
      </c>
      <c r="B38" s="11">
        <v>734495.44960934005</v>
      </c>
      <c r="C38" s="11">
        <v>875617.54855086305</v>
      </c>
      <c r="D38" s="11">
        <v>750826.80734120705</v>
      </c>
      <c r="E38" s="11">
        <v>1883252.7473909899</v>
      </c>
      <c r="F38" s="11">
        <v>1555679.1320128399</v>
      </c>
      <c r="G38" s="11">
        <v>1558405.8453106901</v>
      </c>
      <c r="H38" s="11">
        <v>1153607.54631007</v>
      </c>
      <c r="I38" s="11">
        <v>1122899.9407714601</v>
      </c>
      <c r="J38" s="11">
        <v>1092696.3402634901</v>
      </c>
      <c r="K38" s="11">
        <v>1331649.1484999701</v>
      </c>
    </row>
    <row r="39" spans="1:11" ht="25.25" customHeight="1" x14ac:dyDescent="0.2">
      <c r="A39" s="7" t="s">
        <v>40</v>
      </c>
      <c r="B39" s="12" t="s">
        <v>41</v>
      </c>
      <c r="C39" s="12" t="s">
        <v>41</v>
      </c>
      <c r="D39" s="12" t="s">
        <v>41</v>
      </c>
      <c r="E39" s="12" t="s">
        <v>41</v>
      </c>
      <c r="F39" s="12" t="s">
        <v>41</v>
      </c>
      <c r="G39" s="12" t="s">
        <v>41</v>
      </c>
      <c r="H39" s="12" t="s">
        <v>41</v>
      </c>
      <c r="I39" s="12" t="s">
        <v>41</v>
      </c>
      <c r="J39" s="12" t="s">
        <v>41</v>
      </c>
      <c r="K39" s="12" t="s">
        <v>41</v>
      </c>
    </row>
    <row r="40" spans="1:11" ht="25.25" customHeight="1" x14ac:dyDescent="0.2">
      <c r="A40" s="7" t="s">
        <v>42</v>
      </c>
      <c r="B40" s="11">
        <v>3714</v>
      </c>
      <c r="C40" s="11">
        <v>3449</v>
      </c>
      <c r="D40" s="11">
        <v>2907</v>
      </c>
      <c r="E40" s="11">
        <v>2562</v>
      </c>
      <c r="F40" s="11">
        <v>2713</v>
      </c>
      <c r="G40" s="11">
        <v>2957</v>
      </c>
      <c r="H40" s="11">
        <v>3836</v>
      </c>
      <c r="I40" s="11">
        <v>4022</v>
      </c>
      <c r="J40" s="11">
        <v>4153</v>
      </c>
      <c r="K40" s="11">
        <v>4120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showGridLines="0" workbookViewId="0">
      <selection activeCell="G15" sqref="G15:G19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15" ht="25.25" customHeight="1" x14ac:dyDescent="0.2">
      <c r="A1" s="39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5" ht="14.5" customHeight="1" x14ac:dyDescent="0.2">
      <c r="A2" s="35" t="s">
        <v>43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5" ht="14.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5" ht="14.5" customHeight="1" x14ac:dyDescent="0.2"/>
    <row r="5" spans="1:15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5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5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5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5" ht="19.25" customHeight="1" x14ac:dyDescent="0.2">
      <c r="A9" s="5" t="s">
        <v>12</v>
      </c>
      <c r="B9" s="6">
        <v>1.3193999999999999</v>
      </c>
      <c r="C9" s="6">
        <v>1.3791</v>
      </c>
      <c r="D9" s="6">
        <v>1.2141</v>
      </c>
      <c r="E9" s="6">
        <v>1.0887</v>
      </c>
      <c r="F9" s="6">
        <v>1.0541</v>
      </c>
      <c r="G9" s="6">
        <v>1.1993</v>
      </c>
      <c r="H9" s="6">
        <v>1.145</v>
      </c>
      <c r="I9" s="6">
        <v>1.1234</v>
      </c>
      <c r="J9" s="6">
        <v>1.2271000000000001</v>
      </c>
      <c r="K9" s="6">
        <v>1.1326000000000001</v>
      </c>
    </row>
    <row r="10" spans="1:15" ht="32.5" customHeight="1" x14ac:dyDescent="0.2">
      <c r="A10" s="7" t="s">
        <v>44</v>
      </c>
      <c r="B10" s="8">
        <v>1755766.51106525</v>
      </c>
      <c r="C10" s="8">
        <v>1857984.7215643299</v>
      </c>
      <c r="D10" s="8">
        <v>1654883.40709986</v>
      </c>
      <c r="E10" s="8">
        <v>1633068.4131990699</v>
      </c>
      <c r="F10" s="8">
        <v>2036426.5346417399</v>
      </c>
      <c r="G10" s="8">
        <v>2496436.8077356801</v>
      </c>
      <c r="H10" s="8">
        <v>2144511.6556328498</v>
      </c>
      <c r="I10" s="8">
        <v>2474390.4071749402</v>
      </c>
      <c r="J10" s="8">
        <v>2564074.29723203</v>
      </c>
      <c r="K10" s="8">
        <v>2621191.6153693199</v>
      </c>
    </row>
    <row r="11" spans="1:15" ht="25.25" customHeight="1" x14ac:dyDescent="0.2">
      <c r="A11" s="7" t="s">
        <v>45</v>
      </c>
      <c r="B11" s="8">
        <v>1755674.6610375301</v>
      </c>
      <c r="C11" s="8">
        <v>1848145.57699456</v>
      </c>
      <c r="D11" s="8">
        <v>1631812.1059445001</v>
      </c>
      <c r="E11" s="8">
        <v>1603272.8733268999</v>
      </c>
      <c r="F11" s="8">
        <v>1998219.64199781</v>
      </c>
      <c r="G11" s="8">
        <v>2416293.6137099299</v>
      </c>
      <c r="H11" s="8">
        <v>2141154.5139411702</v>
      </c>
      <c r="I11" s="8">
        <v>2471131.4241993399</v>
      </c>
      <c r="J11" s="8">
        <v>2558818.63093257</v>
      </c>
      <c r="K11" s="8">
        <v>2614486.62154913</v>
      </c>
    </row>
    <row r="12" spans="1:15" ht="25.25" customHeight="1" x14ac:dyDescent="0.2">
      <c r="A12" s="7" t="s">
        <v>46</v>
      </c>
      <c r="B12" s="12" t="s">
        <v>41</v>
      </c>
      <c r="C12" s="12" t="s">
        <v>41</v>
      </c>
      <c r="D12" s="12" t="s">
        <v>41</v>
      </c>
      <c r="E12" s="12" t="s">
        <v>41</v>
      </c>
      <c r="F12" s="12" t="s">
        <v>41</v>
      </c>
      <c r="G12" s="12" t="s">
        <v>41</v>
      </c>
      <c r="H12" s="12" t="s">
        <v>41</v>
      </c>
      <c r="I12" s="12" t="s">
        <v>41</v>
      </c>
      <c r="J12" s="12" t="s">
        <v>41</v>
      </c>
      <c r="K12" s="12" t="s">
        <v>41</v>
      </c>
    </row>
    <row r="13" spans="1:15" ht="25.25" customHeight="1" x14ac:dyDescent="0.2">
      <c r="A13" s="7" t="s">
        <v>47</v>
      </c>
      <c r="B13" s="12" t="s">
        <v>41</v>
      </c>
      <c r="C13" s="12" t="s">
        <v>41</v>
      </c>
      <c r="D13" s="12" t="s">
        <v>41</v>
      </c>
      <c r="E13" s="12" t="s">
        <v>41</v>
      </c>
      <c r="F13" s="12" t="s">
        <v>41</v>
      </c>
      <c r="G13" s="12" t="s">
        <v>41</v>
      </c>
      <c r="H13" s="12" t="s">
        <v>41</v>
      </c>
      <c r="I13" s="12" t="s">
        <v>41</v>
      </c>
      <c r="J13" s="12" t="s">
        <v>41</v>
      </c>
      <c r="K13" s="12" t="s">
        <v>41</v>
      </c>
    </row>
    <row r="14" spans="1:15" ht="32.5" customHeight="1" x14ac:dyDescent="0.2">
      <c r="A14" s="7" t="s">
        <v>48</v>
      </c>
      <c r="B14" s="12" t="s">
        <v>41</v>
      </c>
      <c r="C14" s="12" t="s">
        <v>41</v>
      </c>
      <c r="D14" s="12" t="s">
        <v>41</v>
      </c>
      <c r="E14" s="12" t="s">
        <v>41</v>
      </c>
      <c r="F14" s="12" t="s">
        <v>41</v>
      </c>
      <c r="G14" s="12" t="s">
        <v>41</v>
      </c>
      <c r="H14" s="12" t="s">
        <v>41</v>
      </c>
      <c r="I14" s="12" t="s">
        <v>41</v>
      </c>
      <c r="J14" s="12" t="s">
        <v>41</v>
      </c>
      <c r="K14" s="12" t="s">
        <v>41</v>
      </c>
    </row>
    <row r="15" spans="1:15" ht="25.25" customHeight="1" x14ac:dyDescent="0.2">
      <c r="A15" s="7" t="s">
        <v>49</v>
      </c>
      <c r="B15" s="8">
        <v>129610.68834942101</v>
      </c>
      <c r="C15" s="8">
        <v>200646.13102932501</v>
      </c>
      <c r="D15" s="8">
        <v>189754.20115126201</v>
      </c>
      <c r="E15" s="8">
        <v>78039.100174546198</v>
      </c>
      <c r="F15" s="8">
        <v>65057.970730304703</v>
      </c>
      <c r="G15" s="8">
        <v>80290.707873344407</v>
      </c>
      <c r="H15" s="8">
        <v>137220.30414617099</v>
      </c>
      <c r="I15" s="8">
        <v>186659.62609243399</v>
      </c>
      <c r="J15" s="8">
        <v>149962.57828414399</v>
      </c>
      <c r="K15" s="8">
        <v>191718.651845455</v>
      </c>
      <c r="L15">
        <f>B15/B10</f>
        <v>7.382000256445502E-2</v>
      </c>
      <c r="M15">
        <f t="shared" ref="M15:O15" si="0">C15/C10</f>
        <v>0.10799127070344854</v>
      </c>
      <c r="N15">
        <f t="shared" si="0"/>
        <v>0.11466318432898019</v>
      </c>
      <c r="O15">
        <f t="shared" si="0"/>
        <v>4.7786791749693393E-2</v>
      </c>
    </row>
    <row r="16" spans="1:15" ht="25.25" customHeight="1" x14ac:dyDescent="0.2">
      <c r="A16" s="7" t="s">
        <v>50</v>
      </c>
      <c r="B16" s="8">
        <v>12263.819923298601</v>
      </c>
      <c r="C16" s="8">
        <v>5909.8653550236204</v>
      </c>
      <c r="D16" s="8">
        <v>22211.997174204302</v>
      </c>
      <c r="E16" s="8">
        <v>4845.8034189939499</v>
      </c>
      <c r="F16" s="8">
        <v>418.47752523422201</v>
      </c>
      <c r="G16" s="8">
        <v>-6522.9903824329404</v>
      </c>
      <c r="H16" s="8">
        <v>6677.6433649063101</v>
      </c>
      <c r="I16" s="8">
        <v>-212.32257235050201</v>
      </c>
      <c r="J16" s="8">
        <v>-24020.468786358801</v>
      </c>
      <c r="K16" s="8">
        <v>-11244.455852508499</v>
      </c>
    </row>
    <row r="17" spans="1:11" ht="25.25" customHeight="1" x14ac:dyDescent="0.2">
      <c r="A17" s="7" t="s">
        <v>51</v>
      </c>
      <c r="B17" s="8">
        <v>9748.0158005298399</v>
      </c>
      <c r="C17" s="8">
        <v>13468.5329807167</v>
      </c>
      <c r="D17" s="8">
        <v>19379.873204947198</v>
      </c>
      <c r="E17" s="8">
        <v>10527.728389501601</v>
      </c>
      <c r="F17" s="8">
        <v>12559.596254825599</v>
      </c>
      <c r="G17" s="8">
        <v>12050.562118530301</v>
      </c>
      <c r="H17" s="8">
        <v>22194.691184043899</v>
      </c>
      <c r="I17" s="8">
        <v>3466.8119485378302</v>
      </c>
      <c r="J17" s="8">
        <v>34373.505575656898</v>
      </c>
      <c r="K17" s="8">
        <v>5566.7305111885098</v>
      </c>
    </row>
    <row r="18" spans="1:11" ht="25.25" customHeight="1" x14ac:dyDescent="0.2">
      <c r="A18" s="7" t="s">
        <v>52</v>
      </c>
      <c r="B18" s="8">
        <v>-2515.80412276876</v>
      </c>
      <c r="C18" s="8">
        <v>7558.6676256930796</v>
      </c>
      <c r="D18" s="8">
        <v>-2832.1239692571198</v>
      </c>
      <c r="E18" s="8">
        <v>5681.9249705076199</v>
      </c>
      <c r="F18" s="8">
        <v>12140.0646300316</v>
      </c>
      <c r="G18" s="8">
        <v>18574.751800537098</v>
      </c>
      <c r="H18" s="8">
        <v>15517.047819137601</v>
      </c>
      <c r="I18" s="8">
        <v>3679.1345208883299</v>
      </c>
      <c r="J18" s="8">
        <v>58393.974362015702</v>
      </c>
      <c r="K18" s="8">
        <v>16811.186363697099</v>
      </c>
    </row>
    <row r="19" spans="1:11" ht="25.25" customHeight="1" x14ac:dyDescent="0.2">
      <c r="A19" s="7" t="s">
        <v>53</v>
      </c>
      <c r="B19" s="8">
        <v>141874.50827272001</v>
      </c>
      <c r="C19" s="8">
        <v>206555.99638434901</v>
      </c>
      <c r="D19" s="8">
        <v>211966.198325467</v>
      </c>
      <c r="E19" s="8">
        <v>82884.903593540206</v>
      </c>
      <c r="F19" s="8">
        <v>65477.502355098703</v>
      </c>
      <c r="G19" s="8">
        <v>73766.5181913376</v>
      </c>
      <c r="H19" s="8">
        <v>143897.94751107701</v>
      </c>
      <c r="I19" s="8">
        <v>186447.30352008299</v>
      </c>
      <c r="J19" s="8">
        <v>125942.109497786</v>
      </c>
      <c r="K19" s="8">
        <v>180474.195992947</v>
      </c>
    </row>
    <row r="20" spans="1:11" ht="25.25" customHeight="1" x14ac:dyDescent="0.2">
      <c r="A20" s="7" t="s">
        <v>54</v>
      </c>
      <c r="B20" s="8">
        <v>61782.680025740003</v>
      </c>
      <c r="C20" s="8">
        <v>88128.7698749954</v>
      </c>
      <c r="D20" s="8">
        <v>83116.779467950604</v>
      </c>
      <c r="E20" s="8">
        <v>73014.7499659061</v>
      </c>
      <c r="F20" s="8">
        <v>-21128.3715763092</v>
      </c>
      <c r="G20" s="8">
        <v>20206.998520612698</v>
      </c>
      <c r="H20" s="8">
        <v>32752.741504311602</v>
      </c>
      <c r="I20" s="8">
        <v>31962.972637653402</v>
      </c>
      <c r="J20" s="8">
        <v>19887.5983458757</v>
      </c>
      <c r="K20" s="8">
        <v>66215.211775302902</v>
      </c>
    </row>
    <row r="21" spans="1:11" ht="25.25" customHeight="1" x14ac:dyDescent="0.2">
      <c r="A21" s="7" t="s">
        <v>55</v>
      </c>
      <c r="B21" s="8">
        <v>80091.828246979494</v>
      </c>
      <c r="C21" s="8">
        <v>118427.226509353</v>
      </c>
      <c r="D21" s="8">
        <v>128849.41885751599</v>
      </c>
      <c r="E21" s="8">
        <v>9870.1536276340503</v>
      </c>
      <c r="F21" s="8">
        <v>86604.819831848101</v>
      </c>
      <c r="G21" s="8">
        <v>53559.519670724898</v>
      </c>
      <c r="H21" s="8">
        <v>111145.206006765</v>
      </c>
      <c r="I21" s="8">
        <v>154484.33088242999</v>
      </c>
      <c r="J21" s="8">
        <v>106054.51115191</v>
      </c>
      <c r="K21" s="8">
        <v>114258.984217644</v>
      </c>
    </row>
    <row r="22" spans="1:11" ht="25.25" customHeight="1" x14ac:dyDescent="0.2">
      <c r="A22" s="7" t="s">
        <v>56</v>
      </c>
      <c r="B22" s="8">
        <v>48028.487026057803</v>
      </c>
      <c r="C22" s="8">
        <v>-1429.5805402178801</v>
      </c>
      <c r="D22" s="8">
        <v>24932.293979562801</v>
      </c>
      <c r="E22" s="8">
        <v>863348.84823477303</v>
      </c>
      <c r="F22" s="8">
        <v>0</v>
      </c>
      <c r="G22" s="8">
        <v>0</v>
      </c>
      <c r="H22" s="8">
        <v>-10463.0152723789</v>
      </c>
      <c r="I22" s="8">
        <v>-11383.410717606501</v>
      </c>
      <c r="J22" s="8">
        <v>-16625.968407988501</v>
      </c>
      <c r="K22" s="8">
        <v>5262.0610284805298</v>
      </c>
    </row>
    <row r="23" spans="1:11" ht="32.5" customHeight="1" x14ac:dyDescent="0.2">
      <c r="A23" s="7" t="s">
        <v>57</v>
      </c>
      <c r="B23" s="8">
        <v>58136.976087716299</v>
      </c>
      <c r="C23" s="8">
        <v>3385.0532701256302</v>
      </c>
      <c r="D23" s="8">
        <v>46779.772018037802</v>
      </c>
      <c r="E23" s="8">
        <v>903380.34491336299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5262.0610284805298</v>
      </c>
    </row>
    <row r="24" spans="1:11" ht="32.5" customHeight="1" x14ac:dyDescent="0.2">
      <c r="A24" s="7" t="s">
        <v>58</v>
      </c>
      <c r="B24" s="8">
        <v>10108.4890616585</v>
      </c>
      <c r="C24" s="8">
        <v>4814.6338103435</v>
      </c>
      <c r="D24" s="8">
        <v>21847.478038475001</v>
      </c>
      <c r="E24" s="8">
        <v>40031.496678590796</v>
      </c>
      <c r="F24" s="8">
        <v>0</v>
      </c>
      <c r="G24" s="8">
        <v>0</v>
      </c>
      <c r="H24" s="8">
        <v>10463.0152723789</v>
      </c>
      <c r="I24" s="8">
        <v>11383.410717606501</v>
      </c>
      <c r="J24" s="8">
        <v>16625.968407988501</v>
      </c>
      <c r="K24" s="8">
        <v>0</v>
      </c>
    </row>
    <row r="25" spans="1:11" ht="32.5" customHeight="1" x14ac:dyDescent="0.2">
      <c r="A25" s="7" t="s">
        <v>59</v>
      </c>
      <c r="B25" s="8">
        <v>128120.31527303701</v>
      </c>
      <c r="C25" s="8">
        <v>116997.645969135</v>
      </c>
      <c r="D25" s="8">
        <v>153781.71283707899</v>
      </c>
      <c r="E25" s="8">
        <v>873219.00186240696</v>
      </c>
      <c r="F25" s="8">
        <v>86604.819831848101</v>
      </c>
      <c r="G25" s="8">
        <v>53559.519670724898</v>
      </c>
      <c r="H25" s="8">
        <v>100682.19073438599</v>
      </c>
      <c r="I25" s="8">
        <v>143100.920164824</v>
      </c>
      <c r="J25" s="8">
        <v>89428.542743921294</v>
      </c>
      <c r="K25" s="8">
        <v>119521.04524612401</v>
      </c>
    </row>
    <row r="26" spans="1:11" ht="25.25" customHeight="1" x14ac:dyDescent="0.2"/>
    <row r="27" spans="1:11" ht="25.25" customHeight="1" x14ac:dyDescent="0.2">
      <c r="A27" s="5" t="s">
        <v>37</v>
      </c>
    </row>
    <row r="28" spans="1:11" ht="25.25" customHeight="1" x14ac:dyDescent="0.2">
      <c r="A28" s="7" t="s">
        <v>60</v>
      </c>
      <c r="B28" s="12" t="s">
        <v>41</v>
      </c>
      <c r="C28" s="12" t="s">
        <v>41</v>
      </c>
      <c r="D28" s="12" t="s">
        <v>41</v>
      </c>
      <c r="E28" s="12" t="s">
        <v>41</v>
      </c>
      <c r="F28" s="12" t="s">
        <v>41</v>
      </c>
      <c r="G28" s="12" t="s">
        <v>41</v>
      </c>
      <c r="H28" s="12" t="s">
        <v>41</v>
      </c>
      <c r="I28" s="12" t="s">
        <v>41</v>
      </c>
      <c r="J28" s="12" t="s">
        <v>41</v>
      </c>
      <c r="K28" s="12" t="s">
        <v>41</v>
      </c>
    </row>
    <row r="29" spans="1:11" ht="25.25" customHeight="1" x14ac:dyDescent="0.2">
      <c r="A29" s="7" t="s">
        <v>61</v>
      </c>
      <c r="B29" s="8">
        <v>796731.02686290804</v>
      </c>
      <c r="C29" s="8">
        <v>748891.95622123801</v>
      </c>
      <c r="D29" s="8">
        <v>652522.31898529199</v>
      </c>
      <c r="E29" s="8">
        <v>707326.17158246005</v>
      </c>
      <c r="F29" s="8">
        <v>851651.30653095199</v>
      </c>
      <c r="G29" s="8">
        <v>1039569.66084909</v>
      </c>
      <c r="H29" s="8">
        <v>961446.67947900295</v>
      </c>
      <c r="I29" s="8">
        <v>1020878.38305712</v>
      </c>
      <c r="J29" s="8">
        <v>1081879.459939</v>
      </c>
      <c r="K29" s="8">
        <v>1075209.1846847499</v>
      </c>
    </row>
    <row r="30" spans="1:11" ht="25.25" customHeight="1" x14ac:dyDescent="0.2">
      <c r="A30" s="7" t="s">
        <v>62</v>
      </c>
      <c r="B30" s="8">
        <v>194245.623444116</v>
      </c>
      <c r="C30" s="8">
        <v>201024.02510626099</v>
      </c>
      <c r="D30" s="8">
        <v>186761.161502676</v>
      </c>
      <c r="E30" s="8">
        <v>177915.34368276599</v>
      </c>
      <c r="F30" s="8">
        <v>217311.05704593699</v>
      </c>
      <c r="G30" s="8">
        <v>273636.98797893501</v>
      </c>
      <c r="H30" s="8">
        <v>285068.50364780403</v>
      </c>
      <c r="I30" s="8">
        <v>376301.87879645801</v>
      </c>
      <c r="J30" s="8">
        <v>414215.95821797801</v>
      </c>
      <c r="K30" s="8">
        <v>399673.12909841503</v>
      </c>
    </row>
    <row r="31" spans="1:11" ht="32.5" customHeight="1" x14ac:dyDescent="0.2">
      <c r="A31" s="7" t="s">
        <v>63</v>
      </c>
      <c r="B31" s="8">
        <v>100801.566628902</v>
      </c>
      <c r="C31" s="8">
        <v>131363.597911939</v>
      </c>
      <c r="D31" s="8">
        <v>78102.541564686093</v>
      </c>
      <c r="E31" s="8">
        <v>77646.079497337298</v>
      </c>
      <c r="F31" s="8">
        <v>113749.99169540399</v>
      </c>
      <c r="G31" s="8">
        <v>152108.36425709701</v>
      </c>
      <c r="H31" s="8">
        <v>103482.862145662</v>
      </c>
      <c r="I31" s="8">
        <v>146900.258470058</v>
      </c>
      <c r="J31" s="8">
        <v>185516.553385854</v>
      </c>
      <c r="K31" s="8">
        <v>177803.52446794501</v>
      </c>
    </row>
    <row r="32" spans="1:11" ht="25.25" customHeight="1" x14ac:dyDescent="0.2">
      <c r="A32" s="7" t="s">
        <v>64</v>
      </c>
      <c r="B32" s="8">
        <v>534377.60577990103</v>
      </c>
      <c r="C32" s="8">
        <v>576059.01129557204</v>
      </c>
      <c r="D32" s="8">
        <v>547743.18389594404</v>
      </c>
      <c r="E32" s="8">
        <v>592141.71826195705</v>
      </c>
      <c r="F32" s="8">
        <v>788656.20863914501</v>
      </c>
      <c r="G32" s="8">
        <v>950831.08677721</v>
      </c>
      <c r="H32" s="8">
        <v>657293.30621421302</v>
      </c>
      <c r="I32" s="8">
        <v>743650.26075887703</v>
      </c>
      <c r="J32" s="8">
        <v>732499.74740505195</v>
      </c>
      <c r="K32" s="8">
        <v>776787.12527275097</v>
      </c>
    </row>
    <row r="33" spans="1:11" ht="25.25" customHeight="1" x14ac:dyDescent="0.2">
      <c r="A33" s="7" t="s">
        <v>65</v>
      </c>
      <c r="B33" s="8">
        <v>1309.53479944074</v>
      </c>
      <c r="C33" s="8">
        <v>1180.1827234300399</v>
      </c>
      <c r="D33" s="8">
        <v>989.970344056606</v>
      </c>
      <c r="E33" s="8">
        <v>720.71935820579495</v>
      </c>
      <c r="F33" s="8">
        <v>4199.5326461792001</v>
      </c>
      <c r="G33" s="8">
        <v>7105.8499753475198</v>
      </c>
      <c r="H33" s="8">
        <v>9859.5999683141708</v>
      </c>
      <c r="I33" s="8">
        <v>12458.5043776035</v>
      </c>
      <c r="J33" s="8">
        <v>20531.825478076898</v>
      </c>
      <c r="K33" s="8">
        <v>22522.889714240999</v>
      </c>
    </row>
    <row r="34" spans="1:11" ht="32.5" customHeight="1" x14ac:dyDescent="0.2">
      <c r="A34" s="7" t="s">
        <v>66</v>
      </c>
      <c r="B34" s="12" t="s">
        <v>41</v>
      </c>
      <c r="C34" s="12" t="s">
        <v>41</v>
      </c>
      <c r="D34" s="12" t="s">
        <v>41</v>
      </c>
      <c r="E34" s="12" t="s">
        <v>41</v>
      </c>
      <c r="F34" s="12" t="s">
        <v>41</v>
      </c>
      <c r="G34" s="12" t="s">
        <v>41</v>
      </c>
      <c r="H34" s="12" t="s">
        <v>41</v>
      </c>
      <c r="I34" s="12" t="s">
        <v>41</v>
      </c>
      <c r="J34" s="12" t="s">
        <v>41</v>
      </c>
      <c r="K34" s="12" t="s">
        <v>41</v>
      </c>
    </row>
    <row r="35" spans="1:11" ht="25.25" customHeight="1" x14ac:dyDescent="0.2">
      <c r="A35" s="7" t="s">
        <v>67</v>
      </c>
      <c r="B35" s="8">
        <v>228921.88190193899</v>
      </c>
      <c r="C35" s="8">
        <v>248361.24388107401</v>
      </c>
      <c r="D35" s="8">
        <v>231884.25440176501</v>
      </c>
      <c r="E35" s="8">
        <v>950865.08135974396</v>
      </c>
      <c r="F35" s="8">
        <v>200354.81152725199</v>
      </c>
      <c r="G35" s="8">
        <v>205667.883927822</v>
      </c>
      <c r="H35" s="8">
        <v>204165.05288004901</v>
      </c>
      <c r="I35" s="8">
        <v>290001.17863488197</v>
      </c>
      <c r="J35" s="8">
        <v>274945.09612977499</v>
      </c>
      <c r="K35" s="8">
        <v>297324.56971406902</v>
      </c>
    </row>
    <row r="36" spans="1:11" ht="25.25" customHeight="1" x14ac:dyDescent="0.2">
      <c r="A36" s="7" t="s">
        <v>68</v>
      </c>
      <c r="B36" s="8">
        <v>486259.72017123603</v>
      </c>
      <c r="C36" s="8">
        <v>538694.22158576001</v>
      </c>
      <c r="D36" s="8">
        <v>502752.16571644798</v>
      </c>
      <c r="E36" s="8">
        <v>1202515.8943666201</v>
      </c>
      <c r="F36" s="8">
        <v>400737.02964305901</v>
      </c>
      <c r="G36" s="8">
        <v>506617.720402718</v>
      </c>
      <c r="H36" s="8">
        <v>531845.89800047898</v>
      </c>
      <c r="I36" s="8">
        <v>710724.53444659698</v>
      </c>
      <c r="J36" s="8">
        <v>729580.47817170597</v>
      </c>
      <c r="K36" s="8">
        <v>785735.80030202901</v>
      </c>
    </row>
    <row r="37" spans="1:11" ht="25.25" customHeight="1" x14ac:dyDescent="0.2">
      <c r="A37" s="7" t="s">
        <v>69</v>
      </c>
      <c r="B37" s="8">
        <v>230412.25497832301</v>
      </c>
      <c r="C37" s="8">
        <v>332009.72894126398</v>
      </c>
      <c r="D37" s="8">
        <v>267856.74271594803</v>
      </c>
      <c r="E37" s="8">
        <v>155685.17967188399</v>
      </c>
      <c r="F37" s="8">
        <v>178807.962425709</v>
      </c>
      <c r="G37" s="8">
        <v>232399.07213044199</v>
      </c>
      <c r="H37" s="8">
        <v>240703.16629183301</v>
      </c>
      <c r="I37" s="8">
        <v>333559.88456249202</v>
      </c>
      <c r="J37" s="8">
        <v>335479.13166999799</v>
      </c>
      <c r="K37" s="8">
        <v>369522.17631339998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0"/>
  <sheetViews>
    <sheetView showGridLines="0" topLeftCell="A35" workbookViewId="0">
      <selection activeCell="D48" sqref="D48"/>
    </sheetView>
  </sheetViews>
  <sheetFormatPr baseColWidth="10" defaultRowHeight="15" x14ac:dyDescent="0.2"/>
  <cols>
    <col min="1" max="1" width="27.5" style="1" customWidth="1"/>
    <col min="2" max="11" width="13.5" style="1" customWidth="1"/>
  </cols>
  <sheetData>
    <row r="1" spans="1:11" ht="25.25" customHeight="1" x14ac:dyDescent="0.2">
      <c r="A1" s="39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14.5" customHeight="1" x14ac:dyDescent="0.2">
      <c r="A2" s="35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4.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4.5" customHeight="1" x14ac:dyDescent="0.2"/>
    <row r="5" spans="1:11" ht="19.25" customHeight="1" x14ac:dyDescent="0.2">
      <c r="A5" s="2"/>
      <c r="B5" s="3">
        <v>41274</v>
      </c>
      <c r="C5" s="3">
        <v>41639</v>
      </c>
      <c r="D5" s="3">
        <v>42004</v>
      </c>
      <c r="E5" s="3">
        <v>42369</v>
      </c>
      <c r="F5" s="3">
        <v>42735</v>
      </c>
      <c r="G5" s="3">
        <v>43100</v>
      </c>
      <c r="H5" s="3">
        <v>43465</v>
      </c>
      <c r="I5" s="3">
        <v>43830</v>
      </c>
      <c r="J5" s="3">
        <v>44196</v>
      </c>
      <c r="K5" s="3">
        <v>44561</v>
      </c>
    </row>
    <row r="6" spans="1:11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</row>
    <row r="7" spans="1:11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  <c r="H7" s="4" t="s">
        <v>9</v>
      </c>
      <c r="I7" s="4" t="s">
        <v>9</v>
      </c>
      <c r="J7" s="4" t="s">
        <v>9</v>
      </c>
      <c r="K7" s="4" t="s">
        <v>9</v>
      </c>
    </row>
    <row r="8" spans="1:11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9.25" customHeight="1" x14ac:dyDescent="0.2">
      <c r="A9" s="5" t="s">
        <v>12</v>
      </c>
      <c r="B9" s="6">
        <v>1.3193999999999999</v>
      </c>
      <c r="C9" s="6">
        <v>1.3791</v>
      </c>
      <c r="D9" s="6">
        <v>1.2141</v>
      </c>
      <c r="E9" s="6">
        <v>1.0887</v>
      </c>
      <c r="F9" s="6">
        <v>1.0541</v>
      </c>
      <c r="G9" s="6">
        <v>1.1993</v>
      </c>
      <c r="H9" s="6">
        <v>1.145</v>
      </c>
      <c r="I9" s="6">
        <v>1.1234</v>
      </c>
      <c r="J9" s="6">
        <v>1.2271000000000001</v>
      </c>
      <c r="K9" s="6">
        <v>1.1326000000000001</v>
      </c>
    </row>
    <row r="10" spans="1:11" ht="25.25" customHeight="1" x14ac:dyDescent="0.2"/>
    <row r="11" spans="1:11" ht="25.25" customHeight="1" x14ac:dyDescent="0.2">
      <c r="A11" s="5" t="s">
        <v>71</v>
      </c>
    </row>
    <row r="12" spans="1:11" ht="32.5" customHeight="1" x14ac:dyDescent="0.2">
      <c r="A12" s="7" t="s">
        <v>72</v>
      </c>
      <c r="B12" s="13">
        <v>8.82</v>
      </c>
      <c r="C12" s="13">
        <v>11.978999999999999</v>
      </c>
      <c r="D12" s="13">
        <v>13.257</v>
      </c>
      <c r="E12" s="13">
        <v>3.6120000000000001</v>
      </c>
      <c r="F12" s="13">
        <v>2.8919999999999999</v>
      </c>
      <c r="G12" s="13">
        <v>2.8559999999999999</v>
      </c>
      <c r="H12" s="13">
        <v>5.5419999999999998</v>
      </c>
      <c r="I12" s="13">
        <v>6.931</v>
      </c>
      <c r="J12" s="13">
        <v>4.367</v>
      </c>
      <c r="K12" s="13">
        <v>6.2880000000000003</v>
      </c>
    </row>
    <row r="13" spans="1:11" ht="32.5" customHeight="1" x14ac:dyDescent="0.2">
      <c r="A13" s="7" t="s">
        <v>73</v>
      </c>
      <c r="B13" s="13">
        <v>8.6069999999999993</v>
      </c>
      <c r="C13" s="13">
        <v>11.656000000000001</v>
      </c>
      <c r="D13" s="13">
        <v>12.875</v>
      </c>
      <c r="E13" s="13">
        <v>3.5459999999999998</v>
      </c>
      <c r="F13" s="13">
        <v>2.5310000000000001</v>
      </c>
      <c r="G13" s="13">
        <v>2.5489999999999999</v>
      </c>
      <c r="H13" s="13">
        <v>4.202</v>
      </c>
      <c r="I13" s="13">
        <v>5.407</v>
      </c>
      <c r="J13" s="13">
        <v>3.87</v>
      </c>
      <c r="K13" s="13">
        <v>5.2009999999999996</v>
      </c>
    </row>
    <row r="14" spans="1:11" ht="32.5" customHeight="1" x14ac:dyDescent="0.2">
      <c r="A14" s="7" t="s">
        <v>74</v>
      </c>
      <c r="B14" s="13">
        <v>6.7720000000000002</v>
      </c>
      <c r="C14" s="13">
        <v>9.2669999999999995</v>
      </c>
      <c r="D14" s="13">
        <v>10.271000000000001</v>
      </c>
      <c r="E14" s="13">
        <v>3</v>
      </c>
      <c r="F14" s="13">
        <v>1.984</v>
      </c>
      <c r="G14" s="13">
        <v>1.905</v>
      </c>
      <c r="H14" s="13">
        <v>3.2349999999999999</v>
      </c>
      <c r="I14" s="13">
        <v>4.1669999999999998</v>
      </c>
      <c r="J14" s="13">
        <v>2.71</v>
      </c>
      <c r="K14" s="13">
        <v>3.778</v>
      </c>
    </row>
    <row r="15" spans="1:11" ht="32.5" customHeight="1" x14ac:dyDescent="0.2">
      <c r="A15" s="7" t="s">
        <v>75</v>
      </c>
      <c r="B15" s="13">
        <v>7.9649999999999999</v>
      </c>
      <c r="C15" s="13">
        <v>6.7850000000000001</v>
      </c>
      <c r="D15" s="13">
        <v>9.6180000000000003</v>
      </c>
      <c r="E15" s="13">
        <v>38.051000000000002</v>
      </c>
      <c r="F15" s="13">
        <v>3.8250000000000002</v>
      </c>
      <c r="G15" s="13">
        <v>2.0739999999999998</v>
      </c>
      <c r="H15" s="13">
        <v>3.8780000000000001</v>
      </c>
      <c r="I15" s="13">
        <v>5.32</v>
      </c>
      <c r="J15" s="13">
        <v>3.101</v>
      </c>
      <c r="K15" s="13">
        <v>4.1639999999999997</v>
      </c>
    </row>
    <row r="16" spans="1:11" ht="32.5" customHeight="1" x14ac:dyDescent="0.2">
      <c r="A16" s="7" t="s">
        <v>76</v>
      </c>
      <c r="B16" s="13">
        <v>7.78</v>
      </c>
      <c r="C16" s="13">
        <v>6.6310000000000002</v>
      </c>
      <c r="D16" s="13">
        <v>9.3569999999999993</v>
      </c>
      <c r="E16" s="13">
        <v>37.064</v>
      </c>
      <c r="F16" s="13">
        <v>3.298</v>
      </c>
      <c r="G16" s="13">
        <v>1.9119999999999999</v>
      </c>
      <c r="H16" s="13">
        <v>3.0209999999999999</v>
      </c>
      <c r="I16" s="13">
        <v>4.2290000000000001</v>
      </c>
      <c r="J16" s="13">
        <v>2.9049999999999998</v>
      </c>
      <c r="K16" s="13">
        <v>3.6389999999999998</v>
      </c>
    </row>
    <row r="17" spans="1:11" ht="32.5" customHeight="1" x14ac:dyDescent="0.2">
      <c r="A17" s="7" t="s">
        <v>77</v>
      </c>
      <c r="B17" s="13">
        <v>6.1150000000000002</v>
      </c>
      <c r="C17" s="13">
        <v>5.2489999999999997</v>
      </c>
      <c r="D17" s="13">
        <v>7.4509999999999996</v>
      </c>
      <c r="E17" s="13">
        <v>31.609000000000002</v>
      </c>
      <c r="F17" s="13">
        <v>2.6240000000000001</v>
      </c>
      <c r="G17" s="13">
        <v>1.383</v>
      </c>
      <c r="H17" s="13">
        <v>2.2639999999999998</v>
      </c>
      <c r="I17" s="13">
        <v>3.198</v>
      </c>
      <c r="J17" s="13">
        <v>1.925</v>
      </c>
      <c r="K17" s="13">
        <v>2.5019999999999998</v>
      </c>
    </row>
    <row r="18" spans="1:11" ht="25.25" customHeight="1" x14ac:dyDescent="0.2">
      <c r="A18" s="7" t="s">
        <v>78</v>
      </c>
      <c r="B18" s="13">
        <v>8.08</v>
      </c>
      <c r="C18" s="13">
        <v>11.117000000000001</v>
      </c>
      <c r="D18" s="13">
        <v>12.808999999999999</v>
      </c>
      <c r="E18" s="13">
        <v>5.0750000000000002</v>
      </c>
      <c r="F18" s="13">
        <v>3.2149999999999999</v>
      </c>
      <c r="G18" s="13">
        <v>2.9550000000000001</v>
      </c>
      <c r="H18" s="13">
        <v>6.71</v>
      </c>
      <c r="I18" s="13">
        <v>7.5350000000000001</v>
      </c>
      <c r="J18" s="13">
        <v>4.9119999999999999</v>
      </c>
      <c r="K18" s="13">
        <v>6.8849999999999998</v>
      </c>
    </row>
    <row r="19" spans="1:11" ht="25.25" customHeight="1" x14ac:dyDescent="0.2">
      <c r="A19" s="7" t="s">
        <v>79</v>
      </c>
      <c r="B19" s="12" t="s">
        <v>41</v>
      </c>
      <c r="C19" s="12" t="s">
        <v>41</v>
      </c>
      <c r="D19" s="12" t="s">
        <v>41</v>
      </c>
      <c r="E19" s="12" t="s">
        <v>41</v>
      </c>
      <c r="F19" s="12" t="s">
        <v>41</v>
      </c>
      <c r="G19" s="12" t="s">
        <v>41</v>
      </c>
      <c r="H19" s="12" t="s">
        <v>41</v>
      </c>
      <c r="I19" s="12" t="s">
        <v>41</v>
      </c>
      <c r="J19" s="12" t="s">
        <v>41</v>
      </c>
      <c r="K19" s="12" t="s">
        <v>41</v>
      </c>
    </row>
    <row r="20" spans="1:11" ht="25.25" customHeight="1" x14ac:dyDescent="0.2">
      <c r="A20" s="7" t="s">
        <v>80</v>
      </c>
      <c r="B20" s="13">
        <v>13.122999999999999</v>
      </c>
      <c r="C20" s="13">
        <v>17.869</v>
      </c>
      <c r="D20" s="13">
        <v>16.186</v>
      </c>
      <c r="E20" s="13">
        <v>9.5329999999999995</v>
      </c>
      <c r="F20" s="13">
        <v>8.7799999999999994</v>
      </c>
      <c r="G20" s="13">
        <v>9.3089999999999993</v>
      </c>
      <c r="H20" s="13">
        <v>11.224</v>
      </c>
      <c r="I20" s="13">
        <v>13.48</v>
      </c>
      <c r="J20" s="13">
        <v>13.084</v>
      </c>
      <c r="K20" s="13">
        <v>14.097</v>
      </c>
    </row>
    <row r="21" spans="1:11" ht="25.25" customHeight="1" x14ac:dyDescent="0.2">
      <c r="A21" s="7" t="s">
        <v>81</v>
      </c>
      <c r="B21" s="13">
        <v>7.3819999999999997</v>
      </c>
      <c r="C21" s="13">
        <v>10.798999999999999</v>
      </c>
      <c r="D21" s="13">
        <v>11.465999999999999</v>
      </c>
      <c r="E21" s="13">
        <v>4.7789999999999999</v>
      </c>
      <c r="F21" s="13">
        <v>3.1949999999999998</v>
      </c>
      <c r="G21" s="13">
        <v>3.2160000000000002</v>
      </c>
      <c r="H21" s="13">
        <v>6.399</v>
      </c>
      <c r="I21" s="13">
        <v>7.5439999999999996</v>
      </c>
      <c r="J21" s="13">
        <v>5.8490000000000002</v>
      </c>
      <c r="K21" s="13">
        <v>7.3140000000000001</v>
      </c>
    </row>
    <row r="22" spans="1:11" ht="32.5" customHeight="1" x14ac:dyDescent="0.2">
      <c r="A22" s="7" t="s">
        <v>82</v>
      </c>
      <c r="B22" s="13">
        <v>13.038</v>
      </c>
      <c r="C22" s="13">
        <v>13.367000000000001</v>
      </c>
      <c r="D22" s="13">
        <v>14.012</v>
      </c>
      <c r="E22" s="13">
        <v>58.225999999999999</v>
      </c>
      <c r="F22" s="13">
        <v>9.8390000000000004</v>
      </c>
      <c r="G22" s="13">
        <v>8.2379999999999995</v>
      </c>
      <c r="H22" s="13">
        <v>9.52</v>
      </c>
      <c r="I22" s="13">
        <v>11.72</v>
      </c>
      <c r="J22" s="13">
        <v>10.723000000000001</v>
      </c>
      <c r="K22" s="13">
        <v>11.343</v>
      </c>
    </row>
    <row r="23" spans="1:11" ht="32.5" customHeight="1" x14ac:dyDescent="0.2">
      <c r="A23" s="7" t="s">
        <v>83</v>
      </c>
      <c r="B23" s="12" t="s">
        <v>41</v>
      </c>
      <c r="C23" s="12" t="s">
        <v>41</v>
      </c>
      <c r="D23" s="12" t="s">
        <v>41</v>
      </c>
      <c r="E23" s="12" t="s">
        <v>41</v>
      </c>
      <c r="F23" s="12" t="s">
        <v>41</v>
      </c>
      <c r="G23" s="12" t="s">
        <v>41</v>
      </c>
      <c r="H23" s="12" t="s">
        <v>41</v>
      </c>
      <c r="I23" s="12" t="s">
        <v>41</v>
      </c>
      <c r="J23" s="12" t="s">
        <v>41</v>
      </c>
      <c r="K23" s="12" t="s">
        <v>41</v>
      </c>
    </row>
    <row r="24" spans="1:11" ht="32.5" customHeight="1" x14ac:dyDescent="0.2">
      <c r="A24" s="7" t="s">
        <v>84</v>
      </c>
      <c r="B24" s="12" t="s">
        <v>41</v>
      </c>
      <c r="C24" s="12" t="s">
        <v>41</v>
      </c>
      <c r="D24" s="12" t="s">
        <v>41</v>
      </c>
      <c r="E24" s="12" t="s">
        <v>41</v>
      </c>
      <c r="F24" s="12" t="s">
        <v>41</v>
      </c>
      <c r="G24" s="12" t="s">
        <v>41</v>
      </c>
      <c r="H24" s="12" t="s">
        <v>41</v>
      </c>
      <c r="I24" s="12" t="s">
        <v>41</v>
      </c>
      <c r="J24" s="12" t="s">
        <v>41</v>
      </c>
      <c r="K24" s="12" t="s">
        <v>41</v>
      </c>
    </row>
    <row r="25" spans="1:11" ht="25.25" customHeight="1" x14ac:dyDescent="0.2"/>
    <row r="26" spans="1:11" ht="25.25" customHeight="1" x14ac:dyDescent="0.2">
      <c r="A26" s="5" t="s">
        <v>85</v>
      </c>
    </row>
    <row r="27" spans="1:11" ht="32.5" customHeight="1" x14ac:dyDescent="0.2">
      <c r="A27" s="7" t="s">
        <v>86</v>
      </c>
      <c r="B27" s="13">
        <v>1.0549999999999999</v>
      </c>
      <c r="C27" s="13">
        <v>1.042</v>
      </c>
      <c r="D27" s="13">
        <v>1</v>
      </c>
      <c r="E27" s="13">
        <v>0.69299999999999995</v>
      </c>
      <c r="F27" s="13">
        <v>0.74</v>
      </c>
      <c r="G27" s="13">
        <v>0.78700000000000003</v>
      </c>
      <c r="H27" s="13">
        <v>0.58599999999999997</v>
      </c>
      <c r="I27" s="13">
        <v>0.67300000000000004</v>
      </c>
      <c r="J27" s="13">
        <v>0.67700000000000005</v>
      </c>
      <c r="K27" s="13">
        <v>0.67200000000000004</v>
      </c>
    </row>
    <row r="28" spans="1:11" ht="25.25" customHeight="1" x14ac:dyDescent="0.2">
      <c r="A28" s="7" t="s">
        <v>87</v>
      </c>
      <c r="B28" s="13">
        <v>98.974999999999994</v>
      </c>
      <c r="C28" s="13">
        <v>170.01300000000001</v>
      </c>
      <c r="D28" s="13">
        <v>191.67699999999999</v>
      </c>
      <c r="E28" s="13">
        <v>108.279</v>
      </c>
      <c r="F28" s="13">
        <v>15.492000000000001</v>
      </c>
      <c r="G28" s="13">
        <v>11.298999999999999</v>
      </c>
      <c r="H28" s="13">
        <v>13.917</v>
      </c>
      <c r="I28" s="13">
        <v>14.983000000000001</v>
      </c>
      <c r="J28" s="13">
        <v>7.3040000000000003</v>
      </c>
      <c r="K28" s="13">
        <v>8.5120000000000005</v>
      </c>
    </row>
    <row r="29" spans="1:11" ht="25.25" customHeight="1" x14ac:dyDescent="0.2">
      <c r="A29" s="7" t="s">
        <v>88</v>
      </c>
      <c r="B29" s="13">
        <v>9.4749999999999996</v>
      </c>
      <c r="C29" s="13">
        <v>10.613</v>
      </c>
      <c r="D29" s="13">
        <v>7.2709999999999999</v>
      </c>
      <c r="E29" s="13">
        <v>5.2720000000000002</v>
      </c>
      <c r="F29" s="13">
        <v>6.1210000000000004</v>
      </c>
      <c r="G29" s="13">
        <v>5.7789999999999999</v>
      </c>
      <c r="H29" s="13">
        <v>5.1790000000000003</v>
      </c>
      <c r="I29" s="13">
        <v>5.8810000000000002</v>
      </c>
      <c r="J29" s="13">
        <v>5.0579999999999998</v>
      </c>
      <c r="K29" s="13">
        <v>5.1180000000000003</v>
      </c>
    </row>
    <row r="30" spans="1:11" ht="32.5" customHeight="1" x14ac:dyDescent="0.2">
      <c r="A30" s="7" t="s">
        <v>89</v>
      </c>
      <c r="B30" s="11">
        <v>89.843000000000004</v>
      </c>
      <c r="C30" s="11">
        <v>87.049000000000007</v>
      </c>
      <c r="D30" s="11">
        <v>84.409000000000006</v>
      </c>
      <c r="E30" s="11">
        <v>79.525000000000006</v>
      </c>
      <c r="F30" s="11">
        <v>77.295000000000002</v>
      </c>
      <c r="G30" s="11">
        <v>72.769000000000005</v>
      </c>
      <c r="H30" s="11">
        <v>59.356999999999999</v>
      </c>
      <c r="I30" s="11">
        <v>50.116</v>
      </c>
      <c r="J30" s="11">
        <v>41.886000000000003</v>
      </c>
      <c r="K30" s="11">
        <v>40.374000000000002</v>
      </c>
    </row>
    <row r="31" spans="1:11" ht="25.25" customHeight="1" x14ac:dyDescent="0.2">
      <c r="A31" s="7" t="s">
        <v>90</v>
      </c>
      <c r="B31" s="11">
        <v>49.152999999999999</v>
      </c>
      <c r="C31" s="11">
        <v>49.143000000000001</v>
      </c>
      <c r="D31" s="11">
        <v>56.552</v>
      </c>
      <c r="E31" s="11">
        <v>57.701000000000001</v>
      </c>
      <c r="F31" s="11">
        <v>62.1</v>
      </c>
      <c r="G31" s="11">
        <v>55.238</v>
      </c>
      <c r="H31" s="11">
        <v>70.268000000000001</v>
      </c>
      <c r="I31" s="11">
        <v>60.115000000000002</v>
      </c>
      <c r="J31" s="11">
        <v>56.73</v>
      </c>
      <c r="K31" s="11">
        <v>64.233000000000004</v>
      </c>
    </row>
    <row r="32" spans="1:11" ht="32.5" customHeight="1" x14ac:dyDescent="0.2">
      <c r="A32" s="7" t="s">
        <v>91</v>
      </c>
      <c r="B32" s="12" t="s">
        <v>41</v>
      </c>
      <c r="C32" s="12" t="s">
        <v>41</v>
      </c>
      <c r="D32" s="12" t="s">
        <v>41</v>
      </c>
      <c r="E32" s="12" t="s">
        <v>41</v>
      </c>
      <c r="F32" s="12" t="s">
        <v>41</v>
      </c>
      <c r="G32" s="12" t="s">
        <v>41</v>
      </c>
      <c r="H32" s="12" t="s">
        <v>41</v>
      </c>
      <c r="I32" s="12" t="s">
        <v>41</v>
      </c>
      <c r="J32" s="12" t="s">
        <v>41</v>
      </c>
      <c r="K32" s="12" t="s">
        <v>41</v>
      </c>
    </row>
    <row r="33" spans="1:11" ht="32.5" customHeight="1" x14ac:dyDescent="0.2">
      <c r="A33" s="7" t="s">
        <v>92</v>
      </c>
      <c r="B33" s="12" t="s">
        <v>41</v>
      </c>
      <c r="C33" s="12" t="s">
        <v>41</v>
      </c>
      <c r="D33" s="12" t="s">
        <v>41</v>
      </c>
      <c r="E33" s="12" t="s">
        <v>41</v>
      </c>
      <c r="F33" s="12" t="s">
        <v>41</v>
      </c>
      <c r="G33" s="12" t="s">
        <v>41</v>
      </c>
      <c r="H33" s="12" t="s">
        <v>41</v>
      </c>
      <c r="I33" s="12" t="s">
        <v>41</v>
      </c>
      <c r="J33" s="12" t="s">
        <v>41</v>
      </c>
      <c r="K33" s="12" t="s">
        <v>41</v>
      </c>
    </row>
    <row r="34" spans="1:11" ht="25.25" customHeight="1" x14ac:dyDescent="0.2"/>
    <row r="35" spans="1:11" ht="25.25" customHeight="1" x14ac:dyDescent="0.2">
      <c r="A35" s="5" t="s">
        <v>93</v>
      </c>
    </row>
    <row r="36" spans="1:11" ht="25.25" customHeight="1" x14ac:dyDescent="0.2">
      <c r="A36" s="7" t="s">
        <v>94</v>
      </c>
      <c r="B36" s="13">
        <v>2.702</v>
      </c>
      <c r="C36" s="13">
        <v>2.96</v>
      </c>
      <c r="D36" s="13">
        <v>2.8319999999999999</v>
      </c>
      <c r="E36" s="13">
        <v>5.6539999999999999</v>
      </c>
      <c r="F36" s="13">
        <v>3.847</v>
      </c>
      <c r="G36" s="13">
        <v>3.2269999999999999</v>
      </c>
      <c r="H36" s="13">
        <v>2.4630000000000001</v>
      </c>
      <c r="I36" s="13">
        <v>2.411</v>
      </c>
      <c r="J36" s="13">
        <v>2.2679999999999998</v>
      </c>
      <c r="K36" s="13">
        <v>2.524</v>
      </c>
    </row>
    <row r="37" spans="1:11" ht="25.25" customHeight="1" x14ac:dyDescent="0.2">
      <c r="A37" s="7" t="s">
        <v>95</v>
      </c>
      <c r="B37" s="13">
        <v>2.2730000000000001</v>
      </c>
      <c r="C37" s="13">
        <v>2.5680000000000001</v>
      </c>
      <c r="D37" s="13">
        <v>2.2770000000000001</v>
      </c>
      <c r="E37" s="13">
        <v>4.8890000000000002</v>
      </c>
      <c r="F37" s="13">
        <v>3.238</v>
      </c>
      <c r="G37" s="13">
        <v>2.609</v>
      </c>
      <c r="H37" s="13">
        <v>1.9379999999999999</v>
      </c>
      <c r="I37" s="13">
        <v>1.8819999999999999</v>
      </c>
      <c r="J37" s="13">
        <v>1.68</v>
      </c>
      <c r="K37" s="13">
        <v>1.9379999999999999</v>
      </c>
    </row>
    <row r="38" spans="1:11" ht="32.5" customHeight="1" x14ac:dyDescent="0.2">
      <c r="A38" s="7" t="s">
        <v>96</v>
      </c>
      <c r="B38" s="13">
        <v>29.173999999999999</v>
      </c>
      <c r="C38" s="13">
        <v>29.728999999999999</v>
      </c>
      <c r="D38" s="13">
        <v>28.992000000000001</v>
      </c>
      <c r="E38" s="13">
        <v>36.402000000000001</v>
      </c>
      <c r="F38" s="13">
        <v>4.6289999999999996</v>
      </c>
      <c r="G38" s="13">
        <v>4.3760000000000003</v>
      </c>
      <c r="H38" s="13">
        <v>2.4430000000000001</v>
      </c>
      <c r="I38" s="13">
        <v>2.7210000000000001</v>
      </c>
      <c r="J38" s="13">
        <v>3.2</v>
      </c>
      <c r="K38" s="13">
        <v>2.7770000000000001</v>
      </c>
    </row>
    <row r="39" spans="1:11" ht="32.5" customHeight="1" x14ac:dyDescent="0.2">
      <c r="A39" s="7" t="s">
        <v>97</v>
      </c>
      <c r="B39" s="13">
        <v>76.774000000000001</v>
      </c>
      <c r="C39" s="13">
        <v>77.355000000000004</v>
      </c>
      <c r="D39" s="13">
        <v>77.474000000000004</v>
      </c>
      <c r="E39" s="13">
        <v>83.070999999999998</v>
      </c>
      <c r="F39" s="13">
        <v>68.617999999999995</v>
      </c>
      <c r="G39" s="13">
        <v>66.688000000000002</v>
      </c>
      <c r="H39" s="13">
        <v>58.378</v>
      </c>
      <c r="I39" s="13">
        <v>60.122999999999998</v>
      </c>
      <c r="J39" s="13">
        <v>62.064</v>
      </c>
      <c r="K39" s="13">
        <v>60.079000000000001</v>
      </c>
    </row>
    <row r="40" spans="1:11" ht="32.5" customHeight="1" x14ac:dyDescent="0.2">
      <c r="A40" s="7" t="s">
        <v>98</v>
      </c>
      <c r="B40" s="12" t="s">
        <v>99</v>
      </c>
      <c r="C40" s="12" t="s">
        <v>99</v>
      </c>
      <c r="D40" s="12" t="s">
        <v>99</v>
      </c>
      <c r="E40" s="12" t="s">
        <v>99</v>
      </c>
      <c r="F40" s="12" t="s">
        <v>99</v>
      </c>
      <c r="G40" s="12" t="s">
        <v>99</v>
      </c>
      <c r="H40" s="12" t="s">
        <v>99</v>
      </c>
      <c r="I40" s="12" t="s">
        <v>99</v>
      </c>
      <c r="J40" s="12" t="s">
        <v>99</v>
      </c>
      <c r="K40" s="12" t="s">
        <v>99</v>
      </c>
    </row>
    <row r="41" spans="1:11" ht="25.25" customHeight="1" x14ac:dyDescent="0.2">
      <c r="A41" s="7" t="s">
        <v>100</v>
      </c>
      <c r="B41" s="13">
        <v>7.4560000000000004</v>
      </c>
      <c r="C41" s="13">
        <v>7.28</v>
      </c>
      <c r="D41" s="13">
        <v>6.524</v>
      </c>
      <c r="E41" s="13">
        <v>4.984</v>
      </c>
      <c r="F41" s="13">
        <v>24.504999999999999</v>
      </c>
      <c r="G41" s="13">
        <v>27.693999999999999</v>
      </c>
      <c r="H41" s="13">
        <v>46.947000000000003</v>
      </c>
      <c r="I41" s="13">
        <v>44.542999999999999</v>
      </c>
      <c r="J41" s="13">
        <v>40.552</v>
      </c>
      <c r="K41" s="13">
        <v>44.564999999999998</v>
      </c>
    </row>
    <row r="42" spans="1:11" ht="25.25" customHeight="1" x14ac:dyDescent="0.2"/>
    <row r="43" spans="1:11" ht="25.25" customHeight="1" x14ac:dyDescent="0.2">
      <c r="A43" s="5" t="s">
        <v>101</v>
      </c>
    </row>
    <row r="44" spans="1:11" ht="32.5" customHeight="1" x14ac:dyDescent="0.2">
      <c r="A44" s="7" t="s">
        <v>102</v>
      </c>
      <c r="B44" s="11">
        <v>38.199921858404203</v>
      </c>
      <c r="C44" s="11">
        <v>59.888662690641397</v>
      </c>
      <c r="D44" s="11">
        <v>72.915788464966795</v>
      </c>
      <c r="E44" s="11">
        <v>32.3516407528423</v>
      </c>
      <c r="F44" s="11">
        <v>24.1347225503883</v>
      </c>
      <c r="G44" s="11">
        <v>24.946404968338999</v>
      </c>
      <c r="H44" s="11">
        <v>37.512499742783497</v>
      </c>
      <c r="I44" s="11">
        <v>46.356863542823099</v>
      </c>
      <c r="J44" s="11">
        <v>30.325573721581101</v>
      </c>
      <c r="K44" s="11">
        <v>43.804416646091902</v>
      </c>
    </row>
    <row r="45" spans="1:11" ht="32.5" customHeight="1" x14ac:dyDescent="0.2">
      <c r="A45" s="7" t="s">
        <v>103</v>
      </c>
      <c r="B45" s="11">
        <v>472.742732853284</v>
      </c>
      <c r="C45" s="11">
        <v>538.70244240065199</v>
      </c>
      <c r="D45" s="11">
        <v>569.27533815497304</v>
      </c>
      <c r="E45" s="11">
        <v>637.41936489862599</v>
      </c>
      <c r="F45" s="11">
        <v>750.61796349198505</v>
      </c>
      <c r="G45" s="11">
        <v>844.246468518185</v>
      </c>
      <c r="H45" s="11">
        <v>559.04892017825205</v>
      </c>
      <c r="I45" s="11">
        <v>615.213924804572</v>
      </c>
      <c r="J45" s="11">
        <v>617.40291330953801</v>
      </c>
      <c r="K45" s="11">
        <v>636.21155677659999</v>
      </c>
    </row>
    <row r="46" spans="1:11" ht="32.5" customHeight="1" x14ac:dyDescent="0.2">
      <c r="A46" s="7" t="s">
        <v>104</v>
      </c>
      <c r="B46" s="13">
        <v>11.063000000000001</v>
      </c>
      <c r="C46" s="13">
        <v>10.819000000000001</v>
      </c>
      <c r="D46" s="13">
        <v>11.285</v>
      </c>
      <c r="E46" s="13">
        <v>10.895</v>
      </c>
      <c r="F46" s="13">
        <v>10.670999999999999</v>
      </c>
      <c r="G46" s="13">
        <v>10.961</v>
      </c>
      <c r="H46" s="13">
        <v>13.292999999999999</v>
      </c>
      <c r="I46" s="13">
        <v>15.208</v>
      </c>
      <c r="J46" s="13">
        <v>16.155000000000001</v>
      </c>
      <c r="K46" s="13">
        <v>15.247999999999999</v>
      </c>
    </row>
    <row r="47" spans="1:11" ht="32.5" customHeight="1" x14ac:dyDescent="0.2">
      <c r="A47" s="7" t="s">
        <v>105</v>
      </c>
      <c r="B47" s="11">
        <v>52.300921774503003</v>
      </c>
      <c r="C47" s="11">
        <v>58.284728058236396</v>
      </c>
      <c r="D47" s="11">
        <v>64.245325458162796</v>
      </c>
      <c r="E47" s="11">
        <v>69.443928486476494</v>
      </c>
      <c r="F47" s="11">
        <v>80.099910310647005</v>
      </c>
      <c r="G47" s="11">
        <v>92.538717876522995</v>
      </c>
      <c r="H47" s="11">
        <v>74.313999927289998</v>
      </c>
      <c r="I47" s="11">
        <v>93.5608851621258</v>
      </c>
      <c r="J47" s="11">
        <v>99.738973418443805</v>
      </c>
      <c r="K47" s="11">
        <v>97.008040867366802</v>
      </c>
    </row>
    <row r="48" spans="1:11" ht="32.5" customHeight="1" x14ac:dyDescent="0.2">
      <c r="A48" s="7" t="s">
        <v>106</v>
      </c>
      <c r="B48" s="11">
        <v>433.09512974277197</v>
      </c>
      <c r="C48" s="11">
        <v>499.93537419263203</v>
      </c>
      <c r="D48" s="11">
        <v>550.02165249581299</v>
      </c>
      <c r="E48" s="11">
        <v>895.73998375522501</v>
      </c>
      <c r="F48" s="11">
        <v>834.61450672390902</v>
      </c>
      <c r="G48" s="11">
        <v>873.41333701212602</v>
      </c>
      <c r="H48" s="11">
        <v>676.84965958878195</v>
      </c>
      <c r="I48" s="11">
        <v>668.80641021014401</v>
      </c>
      <c r="J48" s="11">
        <v>694.43892500903905</v>
      </c>
      <c r="K48" s="11">
        <v>696.60251984140598</v>
      </c>
    </row>
    <row r="49" spans="1:11" ht="32.5" customHeight="1" x14ac:dyDescent="0.2">
      <c r="A49" s="7" t="s">
        <v>107</v>
      </c>
      <c r="B49" s="11">
        <v>103.327954978092</v>
      </c>
      <c r="C49" s="11">
        <v>107.48054330681001</v>
      </c>
      <c r="D49" s="11">
        <v>122.34530468843801</v>
      </c>
      <c r="E49" s="11">
        <v>159.54298354337101</v>
      </c>
      <c r="F49" s="11">
        <v>154.31116194703199</v>
      </c>
      <c r="G49" s="11">
        <v>187.199428447119</v>
      </c>
      <c r="H49" s="11">
        <v>90.9953095231063</v>
      </c>
      <c r="I49" s="11">
        <v>87.528825596444804</v>
      </c>
      <c r="J49" s="11">
        <v>96.6040058973432</v>
      </c>
      <c r="K49" s="11">
        <v>82.136339656977697</v>
      </c>
    </row>
    <row r="50" spans="1:11" ht="32.5" customHeight="1" x14ac:dyDescent="0.2">
      <c r="A50" s="7" t="s">
        <v>108</v>
      </c>
      <c r="B50" s="11">
        <v>564.11573679824903</v>
      </c>
      <c r="C50" s="11">
        <v>646.28867579148698</v>
      </c>
      <c r="D50" s="11">
        <v>709.93989961862997</v>
      </c>
      <c r="E50" s="11">
        <v>1078.28079758636</v>
      </c>
      <c r="F50" s="11">
        <v>1216.31899299779</v>
      </c>
      <c r="G50" s="11">
        <v>1309.6915101720299</v>
      </c>
      <c r="H50" s="11">
        <v>1159.42501715153</v>
      </c>
      <c r="I50" s="11">
        <v>1112.40522696332</v>
      </c>
      <c r="J50" s="11">
        <v>1118.9000481711</v>
      </c>
      <c r="K50" s="11">
        <v>1159.4704252261699</v>
      </c>
    </row>
  </sheetData>
  <mergeCells count="3">
    <mergeCell ref="A1:K1"/>
    <mergeCell ref="A2:K2"/>
    <mergeCell ref="A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D18FC-9FBB-B747-B8D9-AF2E99F3BF48}">
  <dimension ref="H20:R49"/>
  <sheetViews>
    <sheetView tabSelected="1" workbookViewId="0">
      <selection activeCell="E17" sqref="E17"/>
    </sheetView>
  </sheetViews>
  <sheetFormatPr baseColWidth="10" defaultRowHeight="15" x14ac:dyDescent="0.2"/>
  <cols>
    <col min="9" max="9" width="12.1640625" bestFit="1" customWidth="1"/>
  </cols>
  <sheetData>
    <row r="20" spans="10:12" ht="16" thickBot="1" x14ac:dyDescent="0.25"/>
    <row r="21" spans="10:12" x14ac:dyDescent="0.2">
      <c r="J21" s="22"/>
      <c r="K21" s="23" t="s">
        <v>109</v>
      </c>
      <c r="L21" s="24" t="s">
        <v>110</v>
      </c>
    </row>
    <row r="22" spans="10:12" x14ac:dyDescent="0.2">
      <c r="J22" s="25">
        <v>2012</v>
      </c>
      <c r="K22" s="8">
        <v>1755766.51106525</v>
      </c>
      <c r="L22" s="15">
        <v>128120.31527303701</v>
      </c>
    </row>
    <row r="23" spans="10:12" x14ac:dyDescent="0.2">
      <c r="J23" s="14">
        <v>2013</v>
      </c>
      <c r="K23" s="8">
        <v>1857984.7215643299</v>
      </c>
      <c r="L23" s="15">
        <v>116997.645969135</v>
      </c>
    </row>
    <row r="24" spans="10:12" x14ac:dyDescent="0.2">
      <c r="J24" s="14">
        <v>2014</v>
      </c>
      <c r="K24" s="8">
        <v>1654883.40709986</v>
      </c>
      <c r="L24" s="15">
        <v>153781.71283707899</v>
      </c>
    </row>
    <row r="25" spans="10:12" x14ac:dyDescent="0.2">
      <c r="J25" s="14">
        <v>2015</v>
      </c>
      <c r="K25" s="8">
        <v>1633068.4131990699</v>
      </c>
      <c r="L25" s="15">
        <v>873219.00186240696</v>
      </c>
    </row>
    <row r="26" spans="10:12" x14ac:dyDescent="0.2">
      <c r="J26" s="14">
        <v>2016</v>
      </c>
      <c r="K26" s="8">
        <v>2036426.5346417399</v>
      </c>
      <c r="L26" s="15">
        <v>86604.819831848101</v>
      </c>
    </row>
    <row r="27" spans="10:12" x14ac:dyDescent="0.2">
      <c r="J27" s="14">
        <v>2017</v>
      </c>
      <c r="K27" s="8">
        <v>2496436.8077356801</v>
      </c>
      <c r="L27" s="15">
        <v>53559.519670724898</v>
      </c>
    </row>
    <row r="28" spans="10:12" x14ac:dyDescent="0.2">
      <c r="J28" s="14">
        <v>2018</v>
      </c>
      <c r="K28" s="8">
        <v>2144511.6556328498</v>
      </c>
      <c r="L28" s="15">
        <v>100682.19073438599</v>
      </c>
    </row>
    <row r="29" spans="10:12" x14ac:dyDescent="0.2">
      <c r="J29" s="14">
        <v>2019</v>
      </c>
      <c r="K29" s="8">
        <v>2474390.4071749402</v>
      </c>
      <c r="L29" s="15">
        <v>143100.920164824</v>
      </c>
    </row>
    <row r="30" spans="10:12" x14ac:dyDescent="0.2">
      <c r="J30" s="14">
        <v>2020</v>
      </c>
      <c r="K30" s="8">
        <v>2564074.29723203</v>
      </c>
      <c r="L30" s="15">
        <v>89428.542743921294</v>
      </c>
    </row>
    <row r="31" spans="10:12" ht="16" thickBot="1" x14ac:dyDescent="0.25">
      <c r="J31" s="16">
        <v>2021</v>
      </c>
      <c r="K31" s="17">
        <v>2621191.6153693199</v>
      </c>
      <c r="L31" s="18">
        <v>119521.04524612401</v>
      </c>
    </row>
    <row r="36" spans="8:18" x14ac:dyDescent="0.2">
      <c r="I36" s="19">
        <v>2021</v>
      </c>
      <c r="J36" s="19">
        <v>2020</v>
      </c>
      <c r="K36" s="19">
        <v>2019</v>
      </c>
      <c r="L36" s="19">
        <v>2018</v>
      </c>
      <c r="M36" s="19">
        <v>2017</v>
      </c>
      <c r="N36" s="19">
        <v>2016</v>
      </c>
      <c r="O36" s="19">
        <v>2015</v>
      </c>
      <c r="P36" s="19">
        <v>2014</v>
      </c>
      <c r="Q36" s="19">
        <v>2013</v>
      </c>
      <c r="R36" s="19">
        <v>2012</v>
      </c>
    </row>
    <row r="37" spans="8:18" ht="42" x14ac:dyDescent="0.2">
      <c r="H37" s="7" t="s">
        <v>75</v>
      </c>
      <c r="I37" s="12">
        <f>('[1]Profit &amp; loss account'!C26/'[1]Balance sheet'!C24)*100</f>
        <v>-78.916409832368643</v>
      </c>
      <c r="J37" s="12">
        <f>('[1]Profit &amp; loss account'!D26/'[1]Balance sheet'!D24)*100</f>
        <v>-11.893505528436535</v>
      </c>
      <c r="K37" s="12">
        <f>('[1]Profit &amp; loss account'!E26/'[1]Balance sheet'!E24)*100</f>
        <v>-57.751676775456495</v>
      </c>
      <c r="L37" s="13">
        <v>386.34500000000003</v>
      </c>
      <c r="M37" s="13">
        <v>52.929000000000002</v>
      </c>
      <c r="N37" s="13">
        <v>47.887</v>
      </c>
      <c r="O37" s="13">
        <v>47.393999999999998</v>
      </c>
      <c r="P37" s="13">
        <v>39.228000000000002</v>
      </c>
      <c r="Q37" s="13">
        <v>0.185</v>
      </c>
      <c r="R37" s="13">
        <v>27.085999999999999</v>
      </c>
    </row>
    <row r="38" spans="8:18" ht="42" x14ac:dyDescent="0.2">
      <c r="H38" s="7" t="s">
        <v>76</v>
      </c>
      <c r="I38" s="13">
        <v>20.09</v>
      </c>
      <c r="J38" s="13">
        <v>6.1980000000000004</v>
      </c>
      <c r="K38" s="13">
        <v>30.114000000000001</v>
      </c>
      <c r="L38" s="13">
        <v>25.382000000000001</v>
      </c>
      <c r="M38" s="13">
        <v>29.347000000000001</v>
      </c>
      <c r="N38" s="13">
        <v>29.686</v>
      </c>
      <c r="O38" s="13">
        <v>32.252000000000002</v>
      </c>
      <c r="P38" s="13">
        <v>27.64</v>
      </c>
      <c r="Q38" s="13">
        <v>0.59299999999999997</v>
      </c>
      <c r="R38" s="13">
        <v>23.571000000000002</v>
      </c>
    </row>
    <row r="39" spans="8:18" ht="42" x14ac:dyDescent="0.2">
      <c r="H39" s="7" t="s">
        <v>77</v>
      </c>
      <c r="I39" s="13">
        <v>13.377000000000001</v>
      </c>
      <c r="J39" s="13">
        <v>3.16</v>
      </c>
      <c r="K39" s="13">
        <v>18.727</v>
      </c>
      <c r="L39" s="13">
        <v>18.704000000000001</v>
      </c>
      <c r="M39" s="13">
        <v>20.081</v>
      </c>
      <c r="N39" s="13">
        <v>19.687000000000001</v>
      </c>
      <c r="O39" s="13">
        <v>22.207999999999998</v>
      </c>
      <c r="P39" s="13">
        <v>19.233000000000001</v>
      </c>
      <c r="Q39" s="13">
        <v>7.1999999999999995E-2</v>
      </c>
      <c r="R39" s="13">
        <v>16.835999999999999</v>
      </c>
    </row>
    <row r="40" spans="8:18" ht="28" x14ac:dyDescent="0.2">
      <c r="H40" s="7" t="s">
        <v>78</v>
      </c>
      <c r="I40" s="13">
        <v>18.434000000000001</v>
      </c>
      <c r="J40" s="13">
        <v>4.9509999999999996</v>
      </c>
      <c r="K40" s="13">
        <v>16.847999999999999</v>
      </c>
      <c r="L40" s="13">
        <v>23.382000000000001</v>
      </c>
      <c r="M40" s="13">
        <v>19.286000000000001</v>
      </c>
      <c r="N40" s="13">
        <v>19.696999999999999</v>
      </c>
      <c r="O40" s="13">
        <v>20.367999999999999</v>
      </c>
      <c r="P40" s="13">
        <v>19.21</v>
      </c>
      <c r="Q40" s="13">
        <v>-1.546</v>
      </c>
      <c r="R40" s="13">
        <v>15.509</v>
      </c>
    </row>
    <row r="41" spans="8:18" ht="28" x14ac:dyDescent="0.2">
      <c r="H41" s="7" t="s">
        <v>79</v>
      </c>
      <c r="I41" s="13">
        <v>29.31</v>
      </c>
      <c r="J41" s="13">
        <v>22.071000000000002</v>
      </c>
      <c r="K41" s="13">
        <v>28.518999999999998</v>
      </c>
      <c r="L41" s="13">
        <v>29.978999999999999</v>
      </c>
      <c r="M41" s="13">
        <v>30.870999999999999</v>
      </c>
      <c r="N41" s="13">
        <v>31.853000000000002</v>
      </c>
      <c r="O41" s="13">
        <v>31.332000000000001</v>
      </c>
      <c r="P41" s="13">
        <v>30.335999999999999</v>
      </c>
      <c r="Q41" s="13">
        <v>28.47</v>
      </c>
      <c r="R41" s="13">
        <v>26.931999999999999</v>
      </c>
    </row>
    <row r="43" spans="8:18" ht="16" thickBot="1" x14ac:dyDescent="0.25"/>
    <row r="44" spans="8:18" x14ac:dyDescent="0.2">
      <c r="H44" s="26"/>
      <c r="I44" s="27">
        <v>2012</v>
      </c>
      <c r="J44" s="27">
        <v>2013</v>
      </c>
      <c r="K44" s="27">
        <v>2014</v>
      </c>
      <c r="L44" s="27">
        <v>2015</v>
      </c>
      <c r="M44" s="27">
        <v>2016</v>
      </c>
      <c r="N44" s="27">
        <v>2017</v>
      </c>
      <c r="O44" s="27">
        <v>2018</v>
      </c>
      <c r="P44" s="27">
        <v>2019</v>
      </c>
      <c r="Q44" s="27">
        <v>2020</v>
      </c>
      <c r="R44" s="28">
        <v>2021</v>
      </c>
    </row>
    <row r="45" spans="8:18" ht="42" x14ac:dyDescent="0.2">
      <c r="H45" s="29" t="s">
        <v>75</v>
      </c>
      <c r="I45" s="30">
        <v>7.9649999999999999</v>
      </c>
      <c r="J45" s="30">
        <v>6.7850000000000001</v>
      </c>
      <c r="K45" s="30">
        <v>9.6180000000000003</v>
      </c>
      <c r="L45" s="30">
        <v>38.051000000000002</v>
      </c>
      <c r="M45" s="30">
        <v>3.8250000000000002</v>
      </c>
      <c r="N45" s="30">
        <v>2.0739999999999998</v>
      </c>
      <c r="O45" s="30">
        <v>3.8780000000000001</v>
      </c>
      <c r="P45" s="30">
        <v>5.32</v>
      </c>
      <c r="Q45" s="30">
        <v>3.101</v>
      </c>
      <c r="R45" s="31">
        <v>4.1639999999999997</v>
      </c>
    </row>
    <row r="46" spans="8:18" ht="42" x14ac:dyDescent="0.2">
      <c r="H46" s="29" t="s">
        <v>76</v>
      </c>
      <c r="I46" s="30">
        <v>7.78</v>
      </c>
      <c r="J46" s="30">
        <v>6.6310000000000002</v>
      </c>
      <c r="K46" s="30">
        <v>9.3569999999999993</v>
      </c>
      <c r="L46" s="30">
        <v>37.064</v>
      </c>
      <c r="M46" s="30">
        <v>3.298</v>
      </c>
      <c r="N46" s="30">
        <v>1.9119999999999999</v>
      </c>
      <c r="O46" s="30">
        <v>3.0209999999999999</v>
      </c>
      <c r="P46" s="30">
        <v>4.2290000000000001</v>
      </c>
      <c r="Q46" s="30">
        <v>2.9049999999999998</v>
      </c>
      <c r="R46" s="31">
        <v>3.6389999999999998</v>
      </c>
    </row>
    <row r="47" spans="8:18" ht="42" x14ac:dyDescent="0.2">
      <c r="H47" s="29" t="s">
        <v>77</v>
      </c>
      <c r="I47" s="30">
        <v>6.1150000000000002</v>
      </c>
      <c r="J47" s="30">
        <v>5.2489999999999997</v>
      </c>
      <c r="K47" s="30">
        <v>7.4509999999999996</v>
      </c>
      <c r="L47" s="30">
        <v>31.609000000000002</v>
      </c>
      <c r="M47" s="30">
        <v>2.6240000000000001</v>
      </c>
      <c r="N47" s="30">
        <v>1.383</v>
      </c>
      <c r="O47" s="30">
        <v>2.2639999999999998</v>
      </c>
      <c r="P47" s="30">
        <v>3.198</v>
      </c>
      <c r="Q47" s="30">
        <v>1.925</v>
      </c>
      <c r="R47" s="31">
        <v>2.5019999999999998</v>
      </c>
    </row>
    <row r="48" spans="8:18" ht="29" thickBot="1" x14ac:dyDescent="0.25">
      <c r="H48" s="32" t="s">
        <v>78</v>
      </c>
      <c r="I48" s="33">
        <v>8.08</v>
      </c>
      <c r="J48" s="33">
        <v>11.117000000000001</v>
      </c>
      <c r="K48" s="33">
        <v>12.808999999999999</v>
      </c>
      <c r="L48" s="33">
        <v>5.0750000000000002</v>
      </c>
      <c r="M48" s="33">
        <v>3.2149999999999999</v>
      </c>
      <c r="N48" s="33">
        <v>2.9550000000000001</v>
      </c>
      <c r="O48" s="33">
        <v>6.71</v>
      </c>
      <c r="P48" s="33">
        <v>7.5350000000000001</v>
      </c>
      <c r="Q48" s="33">
        <v>4.9119999999999999</v>
      </c>
      <c r="R48" s="34">
        <v>6.8849999999999998</v>
      </c>
    </row>
    <row r="49" spans="9:15" x14ac:dyDescent="0.2">
      <c r="I49" s="20"/>
      <c r="J49" s="20"/>
      <c r="K49" s="20"/>
      <c r="L49" s="21"/>
      <c r="M49" s="20"/>
      <c r="N49" s="20"/>
      <c r="O49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Cover</vt:lpstr>
      <vt:lpstr>Balance sheet</vt:lpstr>
      <vt:lpstr>Profit &amp; loss account</vt:lpstr>
      <vt:lpstr>Global ratios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2023-02-02T11:02:49Z</dcterms:modified>
</cp:coreProperties>
</file>